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oigtlaender\Desktop\Landesmeisterschaft im jaglichen Schießen 2022\"/>
    </mc:Choice>
  </mc:AlternateContent>
  <xr:revisionPtr revIDLastSave="0" documentId="13_ncr:1_{5BCAE375-6E4E-4D78-A9FA-9EB538E40D4F}" xr6:coauthVersionLast="47" xr6:coauthVersionMax="47" xr10:uidLastSave="{00000000-0000-0000-0000-000000000000}"/>
  <bookViews>
    <workbookView xWindow="-120" yWindow="-120" windowWidth="29040" windowHeight="15840" xr2:uid="{2944213E-A193-4D24-818B-BE36D3B07A86}"/>
  </bookViews>
  <sheets>
    <sheet name="Platzierung" sheetId="20" r:id="rId1"/>
    <sheet name="Nadeln LW" sheetId="18" r:id="rId2"/>
    <sheet name="Nadeln KW" sheetId="19" r:id="rId3"/>
    <sheet name="gro Kombi" sheetId="16" r:id="rId4"/>
    <sheet name="Mannschaft" sheetId="14" r:id="rId5"/>
    <sheet name="Kugel" sheetId="12" r:id="rId6"/>
    <sheet name="Schrot" sheetId="11" r:id="rId7"/>
    <sheet name="Senioren" sheetId="10" r:id="rId8"/>
    <sheet name="Damen" sheetId="9" r:id="rId9"/>
    <sheet name="Bronze" sheetId="8" r:id="rId10"/>
    <sheet name="Silber" sheetId="7" r:id="rId11"/>
    <sheet name="Gold" sheetId="6" r:id="rId12"/>
    <sheet name="Junioren" sheetId="5" r:id="rId13"/>
    <sheet name="Altersklasse" sheetId="4" r:id="rId14"/>
    <sheet name="Kurzwaffe" sheetId="3" r:id="rId15"/>
    <sheet name="Siegerliste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17" l="1"/>
  <c r="J55" i="17"/>
  <c r="J54" i="17"/>
  <c r="K34" i="17"/>
  <c r="J34" i="17"/>
  <c r="K33" i="17"/>
  <c r="J33" i="17"/>
  <c r="K32" i="17"/>
  <c r="J32" i="17"/>
  <c r="L4" i="8"/>
  <c r="M4" i="8"/>
  <c r="L5" i="8"/>
  <c r="M5" i="8"/>
  <c r="L6" i="8"/>
  <c r="M6" i="8"/>
  <c r="L7" i="8"/>
  <c r="M7" i="8"/>
  <c r="L8" i="8"/>
  <c r="M8" i="8"/>
  <c r="M3" i="8"/>
  <c r="L3" i="8"/>
  <c r="K27" i="17"/>
  <c r="J27" i="17"/>
  <c r="K26" i="17"/>
  <c r="J26" i="17"/>
  <c r="K25" i="17"/>
  <c r="J25" i="17"/>
  <c r="L4" i="7"/>
  <c r="M4" i="7"/>
  <c r="L5" i="7"/>
  <c r="M5" i="7"/>
  <c r="L6" i="7"/>
  <c r="M6" i="7"/>
  <c r="L7" i="7"/>
  <c r="M7" i="7"/>
  <c r="L8" i="7"/>
  <c r="M8" i="7"/>
  <c r="L9" i="7"/>
  <c r="M9" i="7"/>
  <c r="L10" i="7"/>
  <c r="M10" i="7"/>
  <c r="M3" i="7"/>
  <c r="L3" i="7"/>
  <c r="K20" i="17"/>
  <c r="J20" i="17"/>
  <c r="K19" i="17"/>
  <c r="J19" i="17"/>
  <c r="K18" i="17"/>
  <c r="J18" i="17"/>
  <c r="L3" i="6"/>
  <c r="M3" i="6"/>
  <c r="L4" i="6"/>
  <c r="M4" i="6"/>
  <c r="L5" i="6"/>
  <c r="M5" i="6"/>
  <c r="L6" i="6"/>
  <c r="M6" i="6"/>
  <c r="L7" i="6"/>
  <c r="M7" i="6"/>
  <c r="L8" i="6"/>
  <c r="M8" i="6"/>
  <c r="L9" i="6"/>
  <c r="M9" i="6"/>
  <c r="M2" i="6"/>
  <c r="L2" i="6"/>
  <c r="K13" i="17"/>
  <c r="J13" i="17"/>
  <c r="K12" i="17"/>
  <c r="J12" i="17"/>
  <c r="K11" i="17"/>
  <c r="J11" i="17"/>
  <c r="K4" i="9"/>
  <c r="L4" i="9"/>
  <c r="K5" i="9"/>
  <c r="L5" i="9"/>
  <c r="K6" i="9"/>
  <c r="L6" i="9"/>
  <c r="K7" i="9"/>
  <c r="L7" i="9"/>
  <c r="K8" i="9"/>
  <c r="L8" i="9"/>
  <c r="L3" i="9"/>
  <c r="K3" i="9"/>
  <c r="K49" i="17"/>
  <c r="J49" i="17"/>
  <c r="K48" i="17"/>
  <c r="J48" i="17"/>
  <c r="K47" i="17"/>
  <c r="J47" i="17"/>
  <c r="L4" i="10"/>
  <c r="M4" i="10"/>
  <c r="L5" i="10"/>
  <c r="M5" i="10"/>
  <c r="L6" i="10"/>
  <c r="M6" i="10"/>
  <c r="L7" i="10"/>
  <c r="M7" i="10"/>
  <c r="L8" i="10"/>
  <c r="M8" i="10"/>
  <c r="L9" i="10"/>
  <c r="M9" i="10"/>
  <c r="L10" i="10"/>
  <c r="M10" i="10"/>
  <c r="L11" i="10"/>
  <c r="M11" i="10"/>
  <c r="L12" i="10"/>
  <c r="M12" i="10"/>
  <c r="L13" i="10"/>
  <c r="M13" i="10"/>
  <c r="L14" i="10"/>
  <c r="M14" i="10"/>
  <c r="L15" i="10"/>
  <c r="M15" i="10"/>
  <c r="L16" i="10"/>
  <c r="M16" i="10"/>
  <c r="L17" i="10"/>
  <c r="M17" i="10"/>
  <c r="L18" i="10"/>
  <c r="M18" i="10"/>
  <c r="L19" i="10"/>
  <c r="M19" i="10"/>
  <c r="M3" i="10"/>
  <c r="L3" i="10"/>
  <c r="K6" i="17"/>
  <c r="J6" i="17"/>
  <c r="K5" i="17"/>
  <c r="J5" i="17"/>
  <c r="K4" i="17"/>
  <c r="J4" i="17"/>
  <c r="L4" i="5"/>
  <c r="M4" i="5"/>
  <c r="L5" i="5"/>
  <c r="M5" i="5"/>
  <c r="L6" i="5"/>
  <c r="M6" i="5"/>
  <c r="L7" i="5"/>
  <c r="M7" i="5"/>
  <c r="M3" i="5"/>
  <c r="L3" i="5"/>
  <c r="J40" i="17"/>
  <c r="K40" i="17"/>
  <c r="J41" i="17"/>
  <c r="K41" i="17"/>
  <c r="K39" i="17"/>
  <c r="J39" i="17"/>
  <c r="G21" i="16"/>
  <c r="G6" i="16"/>
  <c r="G8" i="16"/>
  <c r="G18" i="16"/>
  <c r="G23" i="16"/>
  <c r="G14" i="16"/>
  <c r="G16" i="16"/>
  <c r="G10" i="16"/>
  <c r="G15" i="16"/>
  <c r="G5" i="16"/>
  <c r="G7" i="16"/>
  <c r="G20" i="16"/>
  <c r="G22" i="16"/>
  <c r="G12" i="16"/>
  <c r="G17" i="16"/>
  <c r="G11" i="16"/>
  <c r="G4" i="16"/>
  <c r="G19" i="16"/>
  <c r="G13" i="16"/>
  <c r="G9" i="16"/>
  <c r="G24" i="16"/>
  <c r="G2" i="16"/>
  <c r="G3" i="16"/>
  <c r="H18" i="14"/>
  <c r="H14" i="14"/>
  <c r="H6" i="14"/>
  <c r="H4" i="14"/>
  <c r="H10" i="14"/>
  <c r="H8" i="14"/>
  <c r="H12" i="14"/>
  <c r="H20" i="14"/>
  <c r="H16" i="14"/>
  <c r="H22" i="14"/>
  <c r="J48" i="11"/>
  <c r="K48" i="11"/>
  <c r="J8" i="11"/>
  <c r="K8" i="11"/>
  <c r="J43" i="11"/>
  <c r="K43" i="11"/>
  <c r="J44" i="11"/>
  <c r="K44" i="11"/>
  <c r="J32" i="11"/>
  <c r="K32" i="11"/>
  <c r="J54" i="11"/>
  <c r="K54" i="11"/>
  <c r="J21" i="11"/>
  <c r="K21" i="11"/>
  <c r="J64" i="11"/>
  <c r="K64" i="11"/>
  <c r="J33" i="11"/>
  <c r="K33" i="11"/>
  <c r="J4" i="11"/>
  <c r="K4" i="11"/>
  <c r="J22" i="11"/>
  <c r="K22" i="11"/>
  <c r="J23" i="11"/>
  <c r="K23" i="11"/>
  <c r="J49" i="11"/>
  <c r="K49" i="11"/>
  <c r="J39" i="11"/>
  <c r="K39" i="11"/>
  <c r="J9" i="11"/>
  <c r="K9" i="11"/>
  <c r="J34" i="11"/>
  <c r="K34" i="11"/>
  <c r="J10" i="11"/>
  <c r="K10" i="11"/>
  <c r="J40" i="11"/>
  <c r="K40" i="11"/>
  <c r="J24" i="11"/>
  <c r="K24" i="11"/>
  <c r="J56" i="11"/>
  <c r="K56" i="11"/>
  <c r="J11" i="11"/>
  <c r="K11" i="11"/>
  <c r="J25" i="11"/>
  <c r="K25" i="11"/>
  <c r="J57" i="11"/>
  <c r="K57" i="11"/>
  <c r="J65" i="11"/>
  <c r="K65" i="11"/>
  <c r="J35" i="11"/>
  <c r="K35" i="11"/>
  <c r="J17" i="11"/>
  <c r="K17" i="11"/>
  <c r="J26" i="11"/>
  <c r="K26" i="11"/>
  <c r="J45" i="11"/>
  <c r="K45" i="11"/>
  <c r="J5" i="11"/>
  <c r="K5" i="11"/>
  <c r="J55" i="11"/>
  <c r="K55" i="11"/>
  <c r="J41" i="11"/>
  <c r="K41" i="11"/>
  <c r="J67" i="11"/>
  <c r="K67" i="11"/>
  <c r="J62" i="11"/>
  <c r="K62" i="11"/>
  <c r="J69" i="11"/>
  <c r="K69" i="11"/>
  <c r="J2" i="11"/>
  <c r="K2" i="11"/>
  <c r="J27" i="11"/>
  <c r="K27" i="11"/>
  <c r="J46" i="11"/>
  <c r="K46" i="11"/>
  <c r="J50" i="11"/>
  <c r="K50" i="11"/>
  <c r="J61" i="11"/>
  <c r="K61" i="11"/>
  <c r="J58" i="11"/>
  <c r="K58" i="11"/>
  <c r="J53" i="11"/>
  <c r="K53" i="11"/>
  <c r="J66" i="11"/>
  <c r="K66" i="11"/>
  <c r="J28" i="11"/>
  <c r="K28" i="11"/>
  <c r="J12" i="11"/>
  <c r="K12" i="11"/>
  <c r="J18" i="11"/>
  <c r="K18" i="11"/>
  <c r="J6" i="11"/>
  <c r="K6" i="11"/>
  <c r="J13" i="11"/>
  <c r="K13" i="11"/>
  <c r="J7" i="11"/>
  <c r="K7" i="11"/>
  <c r="J19" i="11"/>
  <c r="K19" i="11"/>
  <c r="J36" i="11"/>
  <c r="K36" i="11"/>
  <c r="J29" i="11"/>
  <c r="K29" i="11"/>
  <c r="J47" i="11"/>
  <c r="K47" i="11"/>
  <c r="J59" i="11"/>
  <c r="K59" i="11"/>
  <c r="J68" i="11"/>
  <c r="K68" i="11"/>
  <c r="J42" i="11"/>
  <c r="K42" i="11"/>
  <c r="J14" i="11"/>
  <c r="K14" i="11"/>
  <c r="J51" i="11"/>
  <c r="K51" i="11"/>
  <c r="J15" i="11"/>
  <c r="K15" i="11"/>
  <c r="J60" i="11"/>
  <c r="K60" i="11"/>
  <c r="J30" i="11"/>
  <c r="K30" i="11"/>
  <c r="J63" i="11"/>
  <c r="K63" i="11"/>
  <c r="J20" i="11"/>
  <c r="K20" i="11"/>
  <c r="J37" i="11"/>
  <c r="K37" i="11"/>
  <c r="J3" i="11"/>
  <c r="K3" i="11"/>
  <c r="J38" i="11"/>
  <c r="K38" i="11"/>
  <c r="J31" i="11"/>
  <c r="K31" i="11"/>
  <c r="J52" i="11"/>
  <c r="K52" i="11"/>
  <c r="K16" i="11"/>
  <c r="J16" i="11"/>
</calcChain>
</file>

<file path=xl/sharedStrings.xml><?xml version="1.0" encoding="utf-8"?>
<sst xmlns="http://schemas.openxmlformats.org/spreadsheetml/2006/main" count="1660" uniqueCount="196">
  <si>
    <t>Vorname</t>
  </si>
  <si>
    <t>Titel</t>
  </si>
  <si>
    <t>Klasse</t>
  </si>
  <si>
    <t>KW</t>
  </si>
  <si>
    <t>Start Nummer</t>
  </si>
  <si>
    <t>Kreisgruppe</t>
  </si>
  <si>
    <t>Rhein-Hunsrück</t>
  </si>
  <si>
    <t>Mainz-Bingen</t>
  </si>
  <si>
    <t>Bitburg - Prüm</t>
  </si>
  <si>
    <t>Kusel</t>
  </si>
  <si>
    <t>Germersheim</t>
  </si>
  <si>
    <t>Alzey-Worms</t>
  </si>
  <si>
    <t>Bernkastel-Wittlich</t>
  </si>
  <si>
    <t>Mayen-Koblenz</t>
  </si>
  <si>
    <t>Trier- Saarburg</t>
  </si>
  <si>
    <t>Trier - Saarburg</t>
  </si>
  <si>
    <t>Bad Kreuznach</t>
  </si>
  <si>
    <t>Bitburg-Prüm</t>
  </si>
  <si>
    <t>Birkenfeld</t>
  </si>
  <si>
    <t>Altenkirchen</t>
  </si>
  <si>
    <t>Ludwigshafen</t>
  </si>
  <si>
    <t>Kaiserslautern</t>
  </si>
  <si>
    <t>Pirmasens</t>
  </si>
  <si>
    <t>Berg</t>
  </si>
  <si>
    <t>Hoffmann</t>
  </si>
  <si>
    <t>Natter</t>
  </si>
  <si>
    <t>Schröder</t>
  </si>
  <si>
    <t>Kaspar</t>
  </si>
  <si>
    <t>Schmidt</t>
  </si>
  <si>
    <t>Waldeck</t>
  </si>
  <si>
    <t>Thiel</t>
  </si>
  <si>
    <t>Herbst</t>
  </si>
  <si>
    <t>Zimmer</t>
  </si>
  <si>
    <t>Freudenstein</t>
  </si>
  <si>
    <t>Bloss</t>
  </si>
  <si>
    <t>Ackermann</t>
  </si>
  <si>
    <t>Thurmüller</t>
  </si>
  <si>
    <t>Spanier</t>
  </si>
  <si>
    <t>Brodde</t>
  </si>
  <si>
    <t>Molitor</t>
  </si>
  <si>
    <t>Breuer</t>
  </si>
  <si>
    <t>Erhardt</t>
  </si>
  <si>
    <t>Britz</t>
  </si>
  <si>
    <t>Schmitt</t>
  </si>
  <si>
    <t>Hildebrand</t>
  </si>
  <si>
    <t>Liebelt</t>
  </si>
  <si>
    <t>Maintz</t>
  </si>
  <si>
    <t>Kramer</t>
  </si>
  <si>
    <t>Obenauf</t>
  </si>
  <si>
    <t>Syré</t>
  </si>
  <si>
    <t>Ewen</t>
  </si>
  <si>
    <t>Schäfer</t>
  </si>
  <si>
    <t>Stein</t>
  </si>
  <si>
    <t>Simon</t>
  </si>
  <si>
    <t>Wölker</t>
  </si>
  <si>
    <t>Jörg</t>
  </si>
  <si>
    <t>Schrimpf</t>
  </si>
  <si>
    <t>Weber</t>
  </si>
  <si>
    <t>Marmit</t>
  </si>
  <si>
    <t>Hitzke</t>
  </si>
  <si>
    <t>Schönung</t>
  </si>
  <si>
    <t>Beitsch</t>
  </si>
  <si>
    <t>Führer</t>
  </si>
  <si>
    <t>Hartig</t>
  </si>
  <si>
    <t>Diehl</t>
  </si>
  <si>
    <t>König</t>
  </si>
  <si>
    <t>Degen</t>
  </si>
  <si>
    <t>Gundacker</t>
  </si>
  <si>
    <t>Müller</t>
  </si>
  <si>
    <t>Welsch</t>
  </si>
  <si>
    <t>Grub</t>
  </si>
  <si>
    <t>Engelbrecht</t>
  </si>
  <si>
    <t>Schönborn</t>
  </si>
  <si>
    <t>Skitka</t>
  </si>
  <si>
    <t>Asel</t>
  </si>
  <si>
    <t>Gainey</t>
  </si>
  <si>
    <t>Klein</t>
  </si>
  <si>
    <t>Oswald</t>
  </si>
  <si>
    <t>Sehnert</t>
  </si>
  <si>
    <t>Mayer</t>
  </si>
  <si>
    <t>Fabricius</t>
  </si>
  <si>
    <t>Spieß</t>
  </si>
  <si>
    <t>Nachname</t>
  </si>
  <si>
    <t>Dr.</t>
  </si>
  <si>
    <t>Eikelmann</t>
  </si>
  <si>
    <t>Kiess</t>
  </si>
  <si>
    <t>Kai</t>
  </si>
  <si>
    <t>Jürgen</t>
  </si>
  <si>
    <t>Werner</t>
  </si>
  <si>
    <t>Wendel</t>
  </si>
  <si>
    <t>E.</t>
  </si>
  <si>
    <t>Katja</t>
  </si>
  <si>
    <t>Eric</t>
  </si>
  <si>
    <t>Holger</t>
  </si>
  <si>
    <t>Bernd</t>
  </si>
  <si>
    <t>Jens</t>
  </si>
  <si>
    <t>Reinhard</t>
  </si>
  <si>
    <t>Peter</t>
  </si>
  <si>
    <t>Robert</t>
  </si>
  <si>
    <t>Udo</t>
  </si>
  <si>
    <t>Harry</t>
  </si>
  <si>
    <t>Uwe</t>
  </si>
  <si>
    <t>Benjamin</t>
  </si>
  <si>
    <t>Martin</t>
  </si>
  <si>
    <t>Rita</t>
  </si>
  <si>
    <t>Gerd</t>
  </si>
  <si>
    <t>Artur</t>
  </si>
  <si>
    <t>Christoph</t>
  </si>
  <si>
    <t>Rolf</t>
  </si>
  <si>
    <t>Markus</t>
  </si>
  <si>
    <t>Hans-Jörg</t>
  </si>
  <si>
    <t>Horst</t>
  </si>
  <si>
    <t>Max</t>
  </si>
  <si>
    <t>Laura</t>
  </si>
  <si>
    <t>Christian</t>
  </si>
  <si>
    <t>Walter</t>
  </si>
  <si>
    <t>Thomas</t>
  </si>
  <si>
    <t>Christine</t>
  </si>
  <si>
    <t>Oliver</t>
  </si>
  <si>
    <t>Mattis</t>
  </si>
  <si>
    <t>Berthold</t>
  </si>
  <si>
    <t>Egon</t>
  </si>
  <si>
    <t>Heike</t>
  </si>
  <si>
    <t>Gerrit</t>
  </si>
  <si>
    <t>Ralf</t>
  </si>
  <si>
    <t>Daniel</t>
  </si>
  <si>
    <t>Günther</t>
  </si>
  <si>
    <t>Micha</t>
  </si>
  <si>
    <t>Nico</t>
  </si>
  <si>
    <t>Karl</t>
  </si>
  <si>
    <t>Stefan</t>
  </si>
  <si>
    <t>Dirk</t>
  </si>
  <si>
    <t>Joshua</t>
  </si>
  <si>
    <t>Wilhelm</t>
  </si>
  <si>
    <t>Ursula</t>
  </si>
  <si>
    <t>Josef</t>
  </si>
  <si>
    <t>Wolfgang</t>
  </si>
  <si>
    <t>Hans</t>
  </si>
  <si>
    <t>Dieter</t>
  </si>
  <si>
    <t>Gold</t>
  </si>
  <si>
    <t>Silber</t>
  </si>
  <si>
    <t>Bronze</t>
  </si>
  <si>
    <t>Mannschaft</t>
  </si>
  <si>
    <t>Klasse LW</t>
  </si>
  <si>
    <t>Klasse KW</t>
  </si>
  <si>
    <t>Altersklasse</t>
  </si>
  <si>
    <t>Trap</t>
  </si>
  <si>
    <t>Gesamt</t>
  </si>
  <si>
    <t>G</t>
  </si>
  <si>
    <t>T2</t>
  </si>
  <si>
    <t>Ges</t>
  </si>
  <si>
    <t>F1</t>
  </si>
  <si>
    <t>F2</t>
  </si>
  <si>
    <t>Skeet</t>
  </si>
  <si>
    <t>Seniorenklasse</t>
  </si>
  <si>
    <t>Junioren</t>
  </si>
  <si>
    <t>Bolten</t>
  </si>
  <si>
    <t>Gast</t>
  </si>
  <si>
    <t>Bahlecke</t>
  </si>
  <si>
    <t>Maximilian</t>
  </si>
  <si>
    <t>Moser</t>
  </si>
  <si>
    <t>Hans-Peter</t>
  </si>
  <si>
    <t>Wolf</t>
  </si>
  <si>
    <t>Klink</t>
  </si>
  <si>
    <t>B</t>
  </si>
  <si>
    <t>Ü</t>
  </si>
  <si>
    <t>F</t>
  </si>
  <si>
    <t>LFK</t>
  </si>
  <si>
    <t>Kugel</t>
  </si>
  <si>
    <t>Schrot</t>
  </si>
  <si>
    <t>Z</t>
  </si>
  <si>
    <t>S</t>
  </si>
  <si>
    <t>KG</t>
  </si>
  <si>
    <t>Schützen</t>
  </si>
  <si>
    <t>Ergebnis</t>
  </si>
  <si>
    <t>Pirmasens-Zweibrücken</t>
  </si>
  <si>
    <t>Trier-Saarburg</t>
  </si>
  <si>
    <t>Platz</t>
  </si>
  <si>
    <t>Kombi</t>
  </si>
  <si>
    <t>gr. Kombi</t>
  </si>
  <si>
    <t>lfk</t>
  </si>
  <si>
    <t>Damen</t>
  </si>
  <si>
    <t>Dr. Kiess</t>
  </si>
  <si>
    <t>Alters</t>
  </si>
  <si>
    <t>Senioren</t>
  </si>
  <si>
    <t>Ergebnisse</t>
  </si>
  <si>
    <t>Punkte</t>
  </si>
  <si>
    <t>Kurzwaffe</t>
  </si>
  <si>
    <t>Bester Schrotschütze</t>
  </si>
  <si>
    <t>W. Sehnert</t>
  </si>
  <si>
    <t>Bester Kugelschütze</t>
  </si>
  <si>
    <t>Große Kombination</t>
  </si>
  <si>
    <t>U. Zimmer</t>
  </si>
  <si>
    <t>Stein, Horst</t>
  </si>
  <si>
    <t>Landesmeister</t>
  </si>
  <si>
    <t>Breuer, Artur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</si>
</sst>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trike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6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/>
    <xf numFmtId="0" fontId="3" fillId="8" borderId="1" xfId="0" applyFont="1" applyFill="1" applyBorder="1"/>
    <xf numFmtId="0" fontId="4" fillId="8" borderId="8" xfId="0" applyFont="1" applyFill="1" applyBorder="1"/>
    <xf numFmtId="0" fontId="3" fillId="9" borderId="1" xfId="0" applyFont="1" applyFill="1" applyBorder="1"/>
    <xf numFmtId="0" fontId="4" fillId="9" borderId="8" xfId="0" applyFont="1" applyFill="1" applyBorder="1"/>
    <xf numFmtId="0" fontId="4" fillId="3" borderId="6" xfId="0" applyFont="1" applyFill="1" applyBorder="1"/>
    <xf numFmtId="0" fontId="1" fillId="10" borderId="6" xfId="0" applyFont="1" applyFill="1" applyBorder="1" applyAlignment="1">
      <alignment horizontal="center"/>
    </xf>
    <xf numFmtId="0" fontId="5" fillId="11" borderId="1" xfId="0" applyFont="1" applyFill="1" applyBorder="1"/>
    <xf numFmtId="0" fontId="5" fillId="9" borderId="1" xfId="0" applyFont="1" applyFill="1" applyBorder="1"/>
    <xf numFmtId="0" fontId="5" fillId="8" borderId="1" xfId="0" applyFont="1" applyFill="1" applyBorder="1"/>
    <xf numFmtId="0" fontId="5" fillId="6" borderId="1" xfId="0" applyFont="1" applyFill="1" applyBorder="1"/>
    <xf numFmtId="0" fontId="5" fillId="12" borderId="1" xfId="0" applyFont="1" applyFill="1" applyBorder="1"/>
    <xf numFmtId="1" fontId="0" fillId="11" borderId="1" xfId="0" applyNumberFormat="1" applyFill="1" applyBorder="1"/>
    <xf numFmtId="1" fontId="0" fillId="9" borderId="1" xfId="0" applyNumberFormat="1" applyFill="1" applyBorder="1"/>
    <xf numFmtId="1" fontId="0" fillId="8" borderId="1" xfId="0" applyNumberFormat="1" applyFill="1" applyBorder="1"/>
    <xf numFmtId="1" fontId="0" fillId="6" borderId="1" xfId="0" applyNumberFormat="1" applyFill="1" applyBorder="1"/>
    <xf numFmtId="1" fontId="0" fillId="12" borderId="1" xfId="0" applyNumberFormat="1" applyFill="1" applyBorder="1"/>
    <xf numFmtId="0" fontId="0" fillId="2" borderId="1" xfId="0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1" fillId="10" borderId="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0" borderId="7" xfId="0" applyFont="1" applyFill="1" applyBorder="1" applyAlignment="1"/>
    <xf numFmtId="0" fontId="1" fillId="10" borderId="9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4" borderId="3" xfId="0" applyFont="1" applyFill="1" applyBorder="1" applyAlignment="1"/>
    <xf numFmtId="0" fontId="1" fillId="6" borderId="4" xfId="0" applyFont="1" applyFill="1" applyBorder="1" applyAlignment="1"/>
    <xf numFmtId="0" fontId="1" fillId="7" borderId="4" xfId="0" applyFont="1" applyFill="1" applyBorder="1" applyAlignment="1"/>
    <xf numFmtId="0" fontId="1" fillId="8" borderId="4" xfId="0" applyFont="1" applyFill="1" applyBorder="1" applyAlignment="1"/>
    <xf numFmtId="0" fontId="1" fillId="9" borderId="4" xfId="0" applyFont="1" applyFill="1" applyBorder="1" applyAlignment="1"/>
    <xf numFmtId="0" fontId="1" fillId="10" borderId="6" xfId="0" applyFont="1" applyFill="1" applyBorder="1" applyAlignment="1"/>
    <xf numFmtId="0" fontId="1" fillId="4" borderId="5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4" fillId="8" borderId="1" xfId="0" applyFont="1" applyFill="1" applyBorder="1"/>
    <xf numFmtId="0" fontId="4" fillId="0" borderId="0" xfId="0" applyFont="1"/>
    <xf numFmtId="0" fontId="1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1" xfId="0" applyFont="1" applyBorder="1"/>
    <xf numFmtId="0" fontId="9" fillId="0" borderId="1" xfId="0" applyFont="1" applyFill="1" applyBorder="1"/>
    <xf numFmtId="0" fontId="1" fillId="10" borderId="1" xfId="0" applyFont="1" applyFill="1" applyBorder="1"/>
    <xf numFmtId="0" fontId="1" fillId="12" borderId="0" xfId="0" applyFont="1" applyFill="1"/>
    <xf numFmtId="0" fontId="3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12" borderId="2" xfId="0" applyFont="1" applyFill="1" applyBorder="1"/>
    <xf numFmtId="0" fontId="1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3" borderId="1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11" borderId="1" xfId="0" applyNumberFormat="1" applyFont="1" applyFill="1" applyBorder="1"/>
    <xf numFmtId="1" fontId="3" fillId="9" borderId="1" xfId="0" applyNumberFormat="1" applyFont="1" applyFill="1" applyBorder="1"/>
    <xf numFmtId="1" fontId="3" fillId="8" borderId="1" xfId="0" applyNumberFormat="1" applyFont="1" applyFill="1" applyBorder="1"/>
    <xf numFmtId="1" fontId="3" fillId="6" borderId="1" xfId="0" applyNumberFormat="1" applyFont="1" applyFill="1" applyBorder="1"/>
    <xf numFmtId="1" fontId="3" fillId="12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Fill="1" applyBorder="1"/>
    <xf numFmtId="0" fontId="1" fillId="5" borderId="0" xfId="0" applyFont="1" applyFill="1"/>
    <xf numFmtId="0" fontId="13" fillId="11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0" borderId="1" xfId="0" applyFont="1" applyBorder="1"/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7" borderId="1" xfId="0" applyFont="1" applyFill="1" applyBorder="1"/>
    <xf numFmtId="0" fontId="13" fillId="8" borderId="1" xfId="0" applyFont="1" applyFill="1" applyBorder="1"/>
    <xf numFmtId="0" fontId="13" fillId="9" borderId="1" xfId="0" applyFont="1" applyFill="1" applyBorder="1"/>
    <xf numFmtId="0" fontId="13" fillId="3" borderId="1" xfId="0" applyFont="1" applyFill="1" applyBorder="1"/>
    <xf numFmtId="0" fontId="13" fillId="10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1" xfId="0" applyFont="1" applyFill="1" applyBorder="1"/>
    <xf numFmtId="0" fontId="8" fillId="4" borderId="1" xfId="0" applyFont="1" applyFill="1" applyBorder="1"/>
    <xf numFmtId="0" fontId="13" fillId="10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B46A-83C4-497E-BEA8-6EA1CC68C4CF}">
  <dimension ref="A1:O78"/>
  <sheetViews>
    <sheetView tabSelected="1" workbookViewId="0">
      <selection activeCell="E69" sqref="E69"/>
    </sheetView>
  </sheetViews>
  <sheetFormatPr baseColWidth="10" defaultRowHeight="15" x14ac:dyDescent="0.25"/>
  <cols>
    <col min="1" max="1" width="9.7109375" customWidth="1"/>
    <col min="2" max="2" width="13.5703125" customWidth="1"/>
    <col min="3" max="3" width="13.7109375" customWidth="1"/>
    <col min="4" max="4" width="22.5703125" customWidth="1"/>
  </cols>
  <sheetData>
    <row r="1" spans="1:15" ht="15.75" x14ac:dyDescent="0.25">
      <c r="A1" s="131" t="s">
        <v>177</v>
      </c>
      <c r="B1" s="132" t="s">
        <v>82</v>
      </c>
      <c r="C1" s="133" t="s">
        <v>0</v>
      </c>
      <c r="D1" s="132" t="s">
        <v>5</v>
      </c>
      <c r="E1" s="130" t="s">
        <v>146</v>
      </c>
      <c r="F1" s="130"/>
      <c r="G1" s="128" t="s">
        <v>153</v>
      </c>
      <c r="H1" s="128"/>
      <c r="I1" s="125" t="s">
        <v>169</v>
      </c>
      <c r="J1" s="124" t="s">
        <v>164</v>
      </c>
      <c r="K1" s="126" t="s">
        <v>165</v>
      </c>
      <c r="L1" s="127" t="s">
        <v>166</v>
      </c>
      <c r="M1" s="128" t="s">
        <v>167</v>
      </c>
      <c r="N1" s="129" t="s">
        <v>168</v>
      </c>
      <c r="O1" s="123" t="s">
        <v>147</v>
      </c>
    </row>
    <row r="2" spans="1:15" ht="18.75" customHeight="1" x14ac:dyDescent="0.25">
      <c r="A2" s="131"/>
      <c r="B2" s="132"/>
      <c r="C2" s="133"/>
      <c r="D2" s="132"/>
      <c r="E2" s="108" t="s">
        <v>148</v>
      </c>
      <c r="F2" s="108" t="s">
        <v>149</v>
      </c>
      <c r="G2" s="109" t="s">
        <v>148</v>
      </c>
      <c r="H2" s="109" t="s">
        <v>149</v>
      </c>
      <c r="I2" s="125"/>
      <c r="J2" s="124"/>
      <c r="K2" s="126"/>
      <c r="L2" s="127"/>
      <c r="M2" s="128"/>
      <c r="N2" s="129"/>
      <c r="O2" s="123"/>
    </row>
    <row r="3" spans="1:15" ht="15.75" x14ac:dyDescent="0.25">
      <c r="A3" s="81">
        <v>1</v>
      </c>
      <c r="B3" s="3" t="s">
        <v>78</v>
      </c>
      <c r="C3" s="110" t="s">
        <v>136</v>
      </c>
      <c r="D3" s="3" t="s">
        <v>22</v>
      </c>
      <c r="E3" s="108">
        <v>15</v>
      </c>
      <c r="F3" s="108">
        <v>1</v>
      </c>
      <c r="G3" s="109">
        <v>14</v>
      </c>
      <c r="H3" s="109">
        <v>1</v>
      </c>
      <c r="I3" s="111">
        <v>145</v>
      </c>
      <c r="J3" s="112">
        <v>49</v>
      </c>
      <c r="K3" s="113">
        <v>47</v>
      </c>
      <c r="L3" s="114">
        <v>50</v>
      </c>
      <c r="M3" s="115">
        <v>44</v>
      </c>
      <c r="N3" s="116">
        <v>190</v>
      </c>
      <c r="O3" s="117">
        <v>335</v>
      </c>
    </row>
    <row r="4" spans="1:15" ht="15.75" x14ac:dyDescent="0.25">
      <c r="A4" s="81">
        <v>2</v>
      </c>
      <c r="B4" s="3" t="s">
        <v>32</v>
      </c>
      <c r="C4" s="110" t="s">
        <v>99</v>
      </c>
      <c r="D4" s="3" t="s">
        <v>9</v>
      </c>
      <c r="E4" s="108">
        <v>15</v>
      </c>
      <c r="F4" s="108">
        <v>0</v>
      </c>
      <c r="G4" s="109">
        <v>13</v>
      </c>
      <c r="H4" s="109">
        <v>0</v>
      </c>
      <c r="I4" s="111">
        <v>140</v>
      </c>
      <c r="J4" s="112">
        <v>49</v>
      </c>
      <c r="K4" s="113">
        <v>46</v>
      </c>
      <c r="L4" s="114">
        <v>50</v>
      </c>
      <c r="M4" s="115">
        <v>45</v>
      </c>
      <c r="N4" s="116">
        <v>190</v>
      </c>
      <c r="O4" s="117">
        <v>330</v>
      </c>
    </row>
    <row r="5" spans="1:15" ht="15.75" x14ac:dyDescent="0.25">
      <c r="A5" s="81">
        <v>3</v>
      </c>
      <c r="B5" s="3" t="s">
        <v>61</v>
      </c>
      <c r="C5" s="110" t="s">
        <v>114</v>
      </c>
      <c r="D5" s="3" t="s">
        <v>20</v>
      </c>
      <c r="E5" s="108">
        <v>13</v>
      </c>
      <c r="F5" s="108">
        <v>1</v>
      </c>
      <c r="G5" s="109">
        <v>15</v>
      </c>
      <c r="H5" s="109">
        <v>0</v>
      </c>
      <c r="I5" s="111">
        <v>140</v>
      </c>
      <c r="J5" s="112">
        <v>48</v>
      </c>
      <c r="K5" s="113">
        <v>43</v>
      </c>
      <c r="L5" s="114">
        <v>49</v>
      </c>
      <c r="M5" s="115">
        <v>47</v>
      </c>
      <c r="N5" s="116">
        <v>187</v>
      </c>
      <c r="O5" s="117">
        <v>327</v>
      </c>
    </row>
    <row r="6" spans="1:15" ht="15.75" x14ac:dyDescent="0.25">
      <c r="A6" s="81">
        <v>4</v>
      </c>
      <c r="B6" s="3" t="s">
        <v>40</v>
      </c>
      <c r="C6" s="110" t="s">
        <v>106</v>
      </c>
      <c r="D6" s="3" t="s">
        <v>9</v>
      </c>
      <c r="E6" s="108">
        <v>12</v>
      </c>
      <c r="F6" s="108">
        <v>0</v>
      </c>
      <c r="G6" s="109">
        <v>15</v>
      </c>
      <c r="H6" s="109">
        <v>2</v>
      </c>
      <c r="I6" s="111">
        <v>135</v>
      </c>
      <c r="J6" s="112">
        <v>50</v>
      </c>
      <c r="K6" s="113">
        <v>48</v>
      </c>
      <c r="L6" s="114">
        <v>48</v>
      </c>
      <c r="M6" s="115">
        <v>45</v>
      </c>
      <c r="N6" s="116">
        <v>191</v>
      </c>
      <c r="O6" s="117">
        <v>326</v>
      </c>
    </row>
    <row r="7" spans="1:15" ht="15.75" x14ac:dyDescent="0.25">
      <c r="A7" s="81">
        <v>5</v>
      </c>
      <c r="B7" s="3" t="s">
        <v>36</v>
      </c>
      <c r="C7" s="110" t="s">
        <v>103</v>
      </c>
      <c r="D7" s="3" t="s">
        <v>13</v>
      </c>
      <c r="E7" s="108">
        <v>15</v>
      </c>
      <c r="F7" s="108">
        <v>1</v>
      </c>
      <c r="G7" s="109">
        <v>12</v>
      </c>
      <c r="H7" s="109">
        <v>1</v>
      </c>
      <c r="I7" s="111">
        <v>135</v>
      </c>
      <c r="J7" s="112">
        <v>50</v>
      </c>
      <c r="K7" s="113">
        <v>44</v>
      </c>
      <c r="L7" s="114">
        <v>48</v>
      </c>
      <c r="M7" s="115">
        <v>48</v>
      </c>
      <c r="N7" s="116">
        <v>190</v>
      </c>
      <c r="O7" s="117">
        <v>325</v>
      </c>
    </row>
    <row r="8" spans="1:15" ht="15.75" x14ac:dyDescent="0.25">
      <c r="A8" s="81">
        <v>6</v>
      </c>
      <c r="B8" s="3" t="s">
        <v>58</v>
      </c>
      <c r="C8" s="110" t="s">
        <v>121</v>
      </c>
      <c r="D8" s="3" t="s">
        <v>11</v>
      </c>
      <c r="E8" s="108">
        <v>14</v>
      </c>
      <c r="F8" s="108">
        <v>4</v>
      </c>
      <c r="G8" s="109">
        <v>13</v>
      </c>
      <c r="H8" s="109">
        <v>0</v>
      </c>
      <c r="I8" s="111">
        <v>135</v>
      </c>
      <c r="J8" s="112">
        <v>50</v>
      </c>
      <c r="K8" s="113">
        <v>43</v>
      </c>
      <c r="L8" s="114">
        <v>50</v>
      </c>
      <c r="M8" s="115">
        <v>46</v>
      </c>
      <c r="N8" s="116">
        <v>189</v>
      </c>
      <c r="O8" s="117">
        <v>324</v>
      </c>
    </row>
    <row r="9" spans="1:15" ht="15.75" x14ac:dyDescent="0.25">
      <c r="A9" s="81">
        <v>7</v>
      </c>
      <c r="B9" s="3" t="s">
        <v>63</v>
      </c>
      <c r="C9" s="110" t="s">
        <v>123</v>
      </c>
      <c r="D9" s="3" t="s">
        <v>20</v>
      </c>
      <c r="E9" s="108">
        <v>14</v>
      </c>
      <c r="F9" s="108">
        <v>3</v>
      </c>
      <c r="G9" s="109">
        <v>14</v>
      </c>
      <c r="H9" s="109">
        <v>1</v>
      </c>
      <c r="I9" s="111">
        <v>140</v>
      </c>
      <c r="J9" s="112">
        <v>49</v>
      </c>
      <c r="K9" s="113">
        <v>40</v>
      </c>
      <c r="L9" s="114">
        <v>48</v>
      </c>
      <c r="M9" s="115">
        <v>44</v>
      </c>
      <c r="N9" s="116">
        <v>181</v>
      </c>
      <c r="O9" s="117">
        <v>321</v>
      </c>
    </row>
    <row r="10" spans="1:15" ht="15.75" x14ac:dyDescent="0.25">
      <c r="A10" s="81">
        <v>8</v>
      </c>
      <c r="B10" s="3" t="s">
        <v>156</v>
      </c>
      <c r="C10" s="110" t="s">
        <v>94</v>
      </c>
      <c r="D10" s="3" t="s">
        <v>157</v>
      </c>
      <c r="E10" s="108">
        <v>11</v>
      </c>
      <c r="F10" s="108">
        <v>3</v>
      </c>
      <c r="G10" s="109">
        <v>15</v>
      </c>
      <c r="H10" s="109">
        <v>0</v>
      </c>
      <c r="I10" s="111">
        <v>130</v>
      </c>
      <c r="J10" s="112">
        <v>47</v>
      </c>
      <c r="K10" s="113">
        <v>45</v>
      </c>
      <c r="L10" s="114">
        <v>49</v>
      </c>
      <c r="M10" s="115">
        <v>49</v>
      </c>
      <c r="N10" s="116">
        <v>190</v>
      </c>
      <c r="O10" s="117">
        <v>320</v>
      </c>
    </row>
    <row r="11" spans="1:15" ht="15.75" x14ac:dyDescent="0.25">
      <c r="A11" s="81">
        <v>9</v>
      </c>
      <c r="B11" s="3" t="s">
        <v>46</v>
      </c>
      <c r="C11" s="110" t="s">
        <v>110</v>
      </c>
      <c r="D11" s="3" t="s">
        <v>17</v>
      </c>
      <c r="E11" s="108">
        <v>15</v>
      </c>
      <c r="F11" s="108">
        <v>3</v>
      </c>
      <c r="G11" s="109">
        <v>13</v>
      </c>
      <c r="H11" s="109">
        <v>2</v>
      </c>
      <c r="I11" s="111">
        <v>140</v>
      </c>
      <c r="J11" s="112">
        <v>50</v>
      </c>
      <c r="K11" s="113">
        <v>37</v>
      </c>
      <c r="L11" s="114">
        <v>46</v>
      </c>
      <c r="M11" s="115">
        <v>45</v>
      </c>
      <c r="N11" s="116">
        <v>178</v>
      </c>
      <c r="O11" s="117">
        <v>318</v>
      </c>
    </row>
    <row r="12" spans="1:15" ht="15.75" x14ac:dyDescent="0.25">
      <c r="A12" s="81">
        <v>10</v>
      </c>
      <c r="B12" s="3" t="s">
        <v>62</v>
      </c>
      <c r="C12" s="110" t="s">
        <v>103</v>
      </c>
      <c r="D12" s="3" t="s">
        <v>20</v>
      </c>
      <c r="E12" s="108">
        <v>12</v>
      </c>
      <c r="F12" s="108">
        <v>0</v>
      </c>
      <c r="G12" s="109">
        <v>15</v>
      </c>
      <c r="H12" s="109">
        <v>1</v>
      </c>
      <c r="I12" s="111">
        <v>135</v>
      </c>
      <c r="J12" s="112">
        <v>50</v>
      </c>
      <c r="K12" s="113">
        <v>33</v>
      </c>
      <c r="L12" s="114">
        <v>50</v>
      </c>
      <c r="M12" s="115">
        <v>49</v>
      </c>
      <c r="N12" s="116">
        <v>182</v>
      </c>
      <c r="O12" s="117">
        <v>317</v>
      </c>
    </row>
    <row r="13" spans="1:15" ht="15.75" x14ac:dyDescent="0.25">
      <c r="A13" s="81">
        <v>11</v>
      </c>
      <c r="B13" s="3" t="s">
        <v>71</v>
      </c>
      <c r="C13" s="110" t="s">
        <v>86</v>
      </c>
      <c r="D13" s="3" t="s">
        <v>21</v>
      </c>
      <c r="E13" s="108">
        <v>14</v>
      </c>
      <c r="F13" s="108">
        <v>6</v>
      </c>
      <c r="G13" s="109">
        <v>13</v>
      </c>
      <c r="H13" s="109">
        <v>1</v>
      </c>
      <c r="I13" s="111">
        <v>135</v>
      </c>
      <c r="J13" s="112">
        <v>50</v>
      </c>
      <c r="K13" s="113">
        <v>38</v>
      </c>
      <c r="L13" s="114">
        <v>49</v>
      </c>
      <c r="M13" s="115">
        <v>45</v>
      </c>
      <c r="N13" s="116">
        <v>182</v>
      </c>
      <c r="O13" s="117">
        <v>317</v>
      </c>
    </row>
    <row r="14" spans="1:15" ht="15.75" x14ac:dyDescent="0.25">
      <c r="A14" s="81">
        <v>12</v>
      </c>
      <c r="B14" s="3" t="s">
        <v>66</v>
      </c>
      <c r="C14" s="110" t="s">
        <v>126</v>
      </c>
      <c r="D14" s="3" t="s">
        <v>21</v>
      </c>
      <c r="E14" s="108">
        <v>12</v>
      </c>
      <c r="F14" s="108">
        <v>1</v>
      </c>
      <c r="G14" s="109">
        <v>13</v>
      </c>
      <c r="H14" s="109">
        <v>1</v>
      </c>
      <c r="I14" s="111">
        <v>125</v>
      </c>
      <c r="J14" s="112">
        <v>49</v>
      </c>
      <c r="K14" s="113">
        <v>46</v>
      </c>
      <c r="L14" s="114">
        <v>47</v>
      </c>
      <c r="M14" s="115">
        <v>48</v>
      </c>
      <c r="N14" s="116">
        <v>190</v>
      </c>
      <c r="O14" s="117">
        <v>315</v>
      </c>
    </row>
    <row r="15" spans="1:15" ht="15.75" x14ac:dyDescent="0.25">
      <c r="A15" s="81">
        <v>13</v>
      </c>
      <c r="B15" s="3" t="s">
        <v>73</v>
      </c>
      <c r="C15" s="110" t="s">
        <v>92</v>
      </c>
      <c r="D15" s="3" t="s">
        <v>21</v>
      </c>
      <c r="E15" s="108">
        <v>14</v>
      </c>
      <c r="F15" s="108">
        <v>2</v>
      </c>
      <c r="G15" s="109">
        <v>13</v>
      </c>
      <c r="H15" s="109">
        <v>1</v>
      </c>
      <c r="I15" s="111">
        <v>135</v>
      </c>
      <c r="J15" s="112">
        <v>47</v>
      </c>
      <c r="K15" s="113">
        <v>38</v>
      </c>
      <c r="L15" s="114">
        <v>42</v>
      </c>
      <c r="M15" s="115">
        <v>47</v>
      </c>
      <c r="N15" s="116">
        <v>174</v>
      </c>
      <c r="O15" s="117">
        <v>309</v>
      </c>
    </row>
    <row r="16" spans="1:15" ht="15.75" x14ac:dyDescent="0.25">
      <c r="A16" s="81">
        <v>14</v>
      </c>
      <c r="B16" s="3" t="s">
        <v>23</v>
      </c>
      <c r="C16" s="110" t="s">
        <v>88</v>
      </c>
      <c r="D16" s="3" t="s">
        <v>6</v>
      </c>
      <c r="E16" s="108">
        <v>14</v>
      </c>
      <c r="F16" s="108">
        <v>1</v>
      </c>
      <c r="G16" s="109">
        <v>12</v>
      </c>
      <c r="H16" s="109">
        <v>1</v>
      </c>
      <c r="I16" s="111">
        <v>130</v>
      </c>
      <c r="J16" s="112">
        <v>48</v>
      </c>
      <c r="K16" s="113">
        <v>40</v>
      </c>
      <c r="L16" s="114">
        <v>47</v>
      </c>
      <c r="M16" s="115">
        <v>43</v>
      </c>
      <c r="N16" s="116">
        <v>178</v>
      </c>
      <c r="O16" s="117">
        <v>308</v>
      </c>
    </row>
    <row r="17" spans="1:15" ht="15.75" x14ac:dyDescent="0.25">
      <c r="A17" s="81">
        <v>15</v>
      </c>
      <c r="B17" s="3" t="s">
        <v>41</v>
      </c>
      <c r="C17" s="110" t="s">
        <v>107</v>
      </c>
      <c r="D17" s="3" t="s">
        <v>9</v>
      </c>
      <c r="E17" s="108">
        <v>13</v>
      </c>
      <c r="F17" s="108">
        <v>6</v>
      </c>
      <c r="G17" s="109">
        <v>12</v>
      </c>
      <c r="H17" s="109">
        <v>2</v>
      </c>
      <c r="I17" s="111">
        <v>125</v>
      </c>
      <c r="J17" s="112">
        <v>38</v>
      </c>
      <c r="K17" s="113">
        <v>48</v>
      </c>
      <c r="L17" s="114">
        <v>49</v>
      </c>
      <c r="M17" s="115">
        <v>47</v>
      </c>
      <c r="N17" s="116">
        <v>182</v>
      </c>
      <c r="O17" s="117">
        <v>307</v>
      </c>
    </row>
    <row r="18" spans="1:15" ht="15.75" x14ac:dyDescent="0.25">
      <c r="A18" s="81">
        <v>16</v>
      </c>
      <c r="B18" s="3" t="s">
        <v>33</v>
      </c>
      <c r="C18" s="110" t="s">
        <v>101</v>
      </c>
      <c r="D18" s="3" t="s">
        <v>10</v>
      </c>
      <c r="E18" s="108">
        <v>15</v>
      </c>
      <c r="F18" s="108">
        <v>1</v>
      </c>
      <c r="G18" s="109">
        <v>10</v>
      </c>
      <c r="H18" s="109">
        <v>0</v>
      </c>
      <c r="I18" s="111">
        <v>125</v>
      </c>
      <c r="J18" s="112">
        <v>50</v>
      </c>
      <c r="K18" s="113">
        <v>40</v>
      </c>
      <c r="L18" s="114">
        <v>42</v>
      </c>
      <c r="M18" s="115">
        <v>47</v>
      </c>
      <c r="N18" s="116">
        <v>179</v>
      </c>
      <c r="O18" s="117">
        <v>304</v>
      </c>
    </row>
    <row r="19" spans="1:15" ht="15.75" x14ac:dyDescent="0.25">
      <c r="A19" s="81">
        <v>17</v>
      </c>
      <c r="B19" s="3" t="s">
        <v>35</v>
      </c>
      <c r="C19" s="110" t="s">
        <v>53</v>
      </c>
      <c r="D19" s="3" t="s">
        <v>13</v>
      </c>
      <c r="E19" s="108">
        <v>11</v>
      </c>
      <c r="F19" s="108">
        <v>2</v>
      </c>
      <c r="G19" s="109">
        <v>13</v>
      </c>
      <c r="H19" s="109">
        <v>0</v>
      </c>
      <c r="I19" s="111">
        <v>120</v>
      </c>
      <c r="J19" s="112">
        <v>41</v>
      </c>
      <c r="K19" s="113">
        <v>46</v>
      </c>
      <c r="L19" s="114">
        <v>50</v>
      </c>
      <c r="M19" s="115">
        <v>46</v>
      </c>
      <c r="N19" s="116">
        <v>183</v>
      </c>
      <c r="O19" s="117">
        <v>303</v>
      </c>
    </row>
    <row r="20" spans="1:15" ht="15.75" x14ac:dyDescent="0.25">
      <c r="A20" s="81">
        <v>18</v>
      </c>
      <c r="B20" s="3" t="s">
        <v>57</v>
      </c>
      <c r="C20" s="110" t="s">
        <v>120</v>
      </c>
      <c r="D20" s="3" t="s">
        <v>11</v>
      </c>
      <c r="E20" s="108">
        <v>13</v>
      </c>
      <c r="F20" s="108">
        <v>0</v>
      </c>
      <c r="G20" s="109">
        <v>14</v>
      </c>
      <c r="H20" s="109">
        <v>2</v>
      </c>
      <c r="I20" s="111">
        <v>135</v>
      </c>
      <c r="J20" s="112">
        <v>47</v>
      </c>
      <c r="K20" s="113">
        <v>31</v>
      </c>
      <c r="L20" s="114">
        <v>50</v>
      </c>
      <c r="M20" s="115">
        <v>39</v>
      </c>
      <c r="N20" s="116">
        <v>167</v>
      </c>
      <c r="O20" s="117">
        <v>302</v>
      </c>
    </row>
    <row r="21" spans="1:15" ht="15.75" x14ac:dyDescent="0.25">
      <c r="A21" s="81">
        <v>19</v>
      </c>
      <c r="B21" s="3" t="s">
        <v>60</v>
      </c>
      <c r="C21" s="110" t="s">
        <v>87</v>
      </c>
      <c r="D21" s="3" t="s">
        <v>20</v>
      </c>
      <c r="E21" s="108">
        <v>11</v>
      </c>
      <c r="F21" s="108">
        <v>1</v>
      </c>
      <c r="G21" s="109">
        <v>15</v>
      </c>
      <c r="H21" s="109">
        <v>1</v>
      </c>
      <c r="I21" s="111">
        <v>130</v>
      </c>
      <c r="J21" s="112">
        <v>49</v>
      </c>
      <c r="K21" s="113">
        <v>29</v>
      </c>
      <c r="L21" s="114">
        <v>46</v>
      </c>
      <c r="M21" s="115">
        <v>47</v>
      </c>
      <c r="N21" s="116">
        <v>171</v>
      </c>
      <c r="O21" s="117">
        <v>301</v>
      </c>
    </row>
    <row r="22" spans="1:15" ht="15.75" x14ac:dyDescent="0.25">
      <c r="A22" s="81">
        <v>20</v>
      </c>
      <c r="B22" s="3" t="s">
        <v>79</v>
      </c>
      <c r="C22" s="110" t="s">
        <v>137</v>
      </c>
      <c r="D22" s="3" t="s">
        <v>22</v>
      </c>
      <c r="E22" s="108">
        <v>13</v>
      </c>
      <c r="F22" s="108">
        <v>1</v>
      </c>
      <c r="G22" s="109">
        <v>11</v>
      </c>
      <c r="H22" s="109">
        <v>1</v>
      </c>
      <c r="I22" s="111">
        <v>120</v>
      </c>
      <c r="J22" s="112">
        <v>49</v>
      </c>
      <c r="K22" s="113">
        <v>48</v>
      </c>
      <c r="L22" s="114">
        <v>48</v>
      </c>
      <c r="M22" s="115">
        <v>36</v>
      </c>
      <c r="N22" s="116">
        <v>181</v>
      </c>
      <c r="O22" s="117">
        <v>301</v>
      </c>
    </row>
    <row r="23" spans="1:15" ht="15.75" x14ac:dyDescent="0.25">
      <c r="A23" s="81">
        <v>21</v>
      </c>
      <c r="B23" s="3" t="s">
        <v>56</v>
      </c>
      <c r="C23" s="110" t="s">
        <v>107</v>
      </c>
      <c r="D23" s="3" t="s">
        <v>11</v>
      </c>
      <c r="E23" s="108">
        <v>12</v>
      </c>
      <c r="F23" s="108">
        <v>2</v>
      </c>
      <c r="G23" s="109">
        <v>13</v>
      </c>
      <c r="H23" s="109">
        <v>3</v>
      </c>
      <c r="I23" s="111">
        <v>125</v>
      </c>
      <c r="J23" s="112">
        <v>41</v>
      </c>
      <c r="K23" s="113">
        <v>46</v>
      </c>
      <c r="L23" s="114">
        <v>37</v>
      </c>
      <c r="M23" s="115">
        <v>48</v>
      </c>
      <c r="N23" s="116">
        <v>172</v>
      </c>
      <c r="O23" s="117">
        <v>297</v>
      </c>
    </row>
    <row r="24" spans="1:15" ht="15.75" x14ac:dyDescent="0.25">
      <c r="A24" s="81">
        <v>22</v>
      </c>
      <c r="B24" s="3" t="s">
        <v>77</v>
      </c>
      <c r="C24" s="110" t="s">
        <v>87</v>
      </c>
      <c r="D24" s="3" t="s">
        <v>22</v>
      </c>
      <c r="E24" s="108">
        <v>12</v>
      </c>
      <c r="F24" s="108">
        <v>2</v>
      </c>
      <c r="G24" s="109">
        <v>12</v>
      </c>
      <c r="H24" s="109">
        <v>1</v>
      </c>
      <c r="I24" s="111">
        <v>120</v>
      </c>
      <c r="J24" s="112">
        <v>50</v>
      </c>
      <c r="K24" s="113">
        <v>38</v>
      </c>
      <c r="L24" s="114">
        <v>44</v>
      </c>
      <c r="M24" s="115">
        <v>45</v>
      </c>
      <c r="N24" s="116">
        <v>177</v>
      </c>
      <c r="O24" s="117">
        <v>297</v>
      </c>
    </row>
    <row r="25" spans="1:15" ht="15.75" x14ac:dyDescent="0.25">
      <c r="A25" s="81">
        <v>23</v>
      </c>
      <c r="B25" s="3" t="s">
        <v>65</v>
      </c>
      <c r="C25" s="110" t="s">
        <v>125</v>
      </c>
      <c r="D25" s="3" t="s">
        <v>20</v>
      </c>
      <c r="E25" s="108">
        <v>13</v>
      </c>
      <c r="F25" s="108">
        <v>2</v>
      </c>
      <c r="G25" s="109">
        <v>11</v>
      </c>
      <c r="H25" s="109">
        <v>2</v>
      </c>
      <c r="I25" s="111">
        <v>120</v>
      </c>
      <c r="J25" s="112">
        <v>46</v>
      </c>
      <c r="K25" s="113">
        <v>35</v>
      </c>
      <c r="L25" s="114">
        <v>47</v>
      </c>
      <c r="M25" s="115">
        <v>44</v>
      </c>
      <c r="N25" s="116">
        <v>172</v>
      </c>
      <c r="O25" s="117">
        <v>292</v>
      </c>
    </row>
    <row r="26" spans="1:15" ht="15.75" x14ac:dyDescent="0.25">
      <c r="A26" s="81">
        <v>24</v>
      </c>
      <c r="B26" s="3" t="s">
        <v>33</v>
      </c>
      <c r="C26" s="110" t="s">
        <v>100</v>
      </c>
      <c r="D26" s="3" t="s">
        <v>10</v>
      </c>
      <c r="E26" s="108">
        <v>13</v>
      </c>
      <c r="F26" s="108">
        <v>2</v>
      </c>
      <c r="G26" s="109">
        <v>12</v>
      </c>
      <c r="H26" s="109">
        <v>0</v>
      </c>
      <c r="I26" s="111">
        <v>125</v>
      </c>
      <c r="J26" s="112">
        <v>50</v>
      </c>
      <c r="K26" s="113">
        <v>27</v>
      </c>
      <c r="L26" s="114">
        <v>50</v>
      </c>
      <c r="M26" s="115">
        <v>39</v>
      </c>
      <c r="N26" s="116">
        <v>166</v>
      </c>
      <c r="O26" s="117">
        <v>291</v>
      </c>
    </row>
    <row r="27" spans="1:15" ht="15.75" x14ac:dyDescent="0.25">
      <c r="A27" s="81">
        <v>25</v>
      </c>
      <c r="B27" s="3" t="s">
        <v>80</v>
      </c>
      <c r="C27" s="110" t="s">
        <v>131</v>
      </c>
      <c r="D27" s="3" t="s">
        <v>22</v>
      </c>
      <c r="E27" s="108">
        <v>14</v>
      </c>
      <c r="F27" s="108">
        <v>1</v>
      </c>
      <c r="G27" s="109">
        <v>11</v>
      </c>
      <c r="H27" s="109">
        <v>2</v>
      </c>
      <c r="I27" s="111">
        <v>125</v>
      </c>
      <c r="J27" s="112">
        <v>49</v>
      </c>
      <c r="K27" s="113">
        <v>33</v>
      </c>
      <c r="L27" s="114">
        <v>45</v>
      </c>
      <c r="M27" s="115">
        <v>37</v>
      </c>
      <c r="N27" s="116">
        <v>164</v>
      </c>
      <c r="O27" s="117">
        <v>289</v>
      </c>
    </row>
    <row r="28" spans="1:15" ht="15.75" x14ac:dyDescent="0.25">
      <c r="A28" s="81">
        <v>26</v>
      </c>
      <c r="B28" s="3" t="s">
        <v>76</v>
      </c>
      <c r="C28" s="110" t="s">
        <v>135</v>
      </c>
      <c r="D28" s="3" t="s">
        <v>22</v>
      </c>
      <c r="E28" s="108">
        <v>13</v>
      </c>
      <c r="F28" s="108">
        <v>8</v>
      </c>
      <c r="G28" s="109">
        <v>13</v>
      </c>
      <c r="H28" s="109">
        <v>2</v>
      </c>
      <c r="I28" s="111">
        <v>130</v>
      </c>
      <c r="J28" s="112">
        <v>50</v>
      </c>
      <c r="K28" s="113">
        <v>36</v>
      </c>
      <c r="L28" s="114">
        <v>45</v>
      </c>
      <c r="M28" s="115">
        <v>27</v>
      </c>
      <c r="N28" s="116">
        <v>158</v>
      </c>
      <c r="O28" s="117">
        <v>288</v>
      </c>
    </row>
    <row r="29" spans="1:15" ht="15.75" x14ac:dyDescent="0.25">
      <c r="A29" s="81">
        <v>27</v>
      </c>
      <c r="B29" s="3" t="s">
        <v>34</v>
      </c>
      <c r="C29" s="110" t="s">
        <v>102</v>
      </c>
      <c r="D29" s="3" t="s">
        <v>12</v>
      </c>
      <c r="E29" s="108">
        <v>10</v>
      </c>
      <c r="F29" s="108">
        <v>3</v>
      </c>
      <c r="G29" s="109">
        <v>13</v>
      </c>
      <c r="H29" s="109">
        <v>2</v>
      </c>
      <c r="I29" s="111">
        <v>115</v>
      </c>
      <c r="J29" s="112">
        <v>48</v>
      </c>
      <c r="K29" s="113">
        <v>44</v>
      </c>
      <c r="L29" s="114">
        <v>31</v>
      </c>
      <c r="M29" s="115">
        <v>49</v>
      </c>
      <c r="N29" s="116">
        <v>172</v>
      </c>
      <c r="O29" s="117">
        <v>287</v>
      </c>
    </row>
    <row r="30" spans="1:15" ht="15.75" x14ac:dyDescent="0.25">
      <c r="A30" s="81">
        <v>28</v>
      </c>
      <c r="B30" s="3" t="s">
        <v>45</v>
      </c>
      <c r="C30" s="110" t="s">
        <v>117</v>
      </c>
      <c r="D30" s="3" t="s">
        <v>16</v>
      </c>
      <c r="E30" s="108">
        <v>10</v>
      </c>
      <c r="F30" s="108">
        <v>1</v>
      </c>
      <c r="G30" s="109">
        <v>12</v>
      </c>
      <c r="H30" s="109">
        <v>2</v>
      </c>
      <c r="I30" s="111">
        <v>110</v>
      </c>
      <c r="J30" s="112">
        <v>50</v>
      </c>
      <c r="K30" s="113">
        <v>44</v>
      </c>
      <c r="L30" s="114">
        <v>47</v>
      </c>
      <c r="M30" s="115">
        <v>36</v>
      </c>
      <c r="N30" s="116">
        <v>177</v>
      </c>
      <c r="O30" s="117">
        <v>287</v>
      </c>
    </row>
    <row r="31" spans="1:15" ht="15.75" x14ac:dyDescent="0.25">
      <c r="A31" s="81">
        <v>29</v>
      </c>
      <c r="B31" s="3" t="s">
        <v>84</v>
      </c>
      <c r="C31" s="110" t="s">
        <v>90</v>
      </c>
      <c r="D31" s="3" t="s">
        <v>6</v>
      </c>
      <c r="E31" s="108">
        <v>13</v>
      </c>
      <c r="F31" s="108">
        <v>2</v>
      </c>
      <c r="G31" s="109">
        <v>14</v>
      </c>
      <c r="H31" s="109">
        <v>0</v>
      </c>
      <c r="I31" s="111">
        <v>135</v>
      </c>
      <c r="J31" s="112">
        <v>48</v>
      </c>
      <c r="K31" s="113">
        <v>29</v>
      </c>
      <c r="L31" s="114">
        <v>42</v>
      </c>
      <c r="M31" s="115">
        <v>32</v>
      </c>
      <c r="N31" s="116">
        <v>151</v>
      </c>
      <c r="O31" s="117">
        <v>286</v>
      </c>
    </row>
    <row r="32" spans="1:15" ht="15.75" x14ac:dyDescent="0.25">
      <c r="A32" s="81">
        <v>30</v>
      </c>
      <c r="B32" s="3" t="s">
        <v>29</v>
      </c>
      <c r="C32" s="110" t="s">
        <v>96</v>
      </c>
      <c r="D32" s="3" t="s">
        <v>7</v>
      </c>
      <c r="E32" s="108">
        <v>14</v>
      </c>
      <c r="F32" s="108">
        <v>1</v>
      </c>
      <c r="G32" s="109">
        <v>11</v>
      </c>
      <c r="H32" s="109">
        <v>2</v>
      </c>
      <c r="I32" s="111">
        <v>125</v>
      </c>
      <c r="J32" s="112">
        <v>50</v>
      </c>
      <c r="K32" s="113">
        <v>23</v>
      </c>
      <c r="L32" s="114">
        <v>49</v>
      </c>
      <c r="M32" s="115">
        <v>38</v>
      </c>
      <c r="N32" s="116">
        <v>160</v>
      </c>
      <c r="O32" s="117">
        <v>285</v>
      </c>
    </row>
    <row r="33" spans="1:15" ht="15.75" x14ac:dyDescent="0.25">
      <c r="A33" s="81">
        <v>31</v>
      </c>
      <c r="B33" s="3" t="s">
        <v>52</v>
      </c>
      <c r="C33" s="110" t="s">
        <v>111</v>
      </c>
      <c r="D33" s="3" t="s">
        <v>18</v>
      </c>
      <c r="E33" s="108">
        <v>15</v>
      </c>
      <c r="F33" s="108">
        <v>0</v>
      </c>
      <c r="G33" s="109">
        <v>14</v>
      </c>
      <c r="H33" s="109">
        <v>1</v>
      </c>
      <c r="I33" s="111">
        <v>145</v>
      </c>
      <c r="J33" s="112">
        <v>44</v>
      </c>
      <c r="K33" s="113">
        <v>23</v>
      </c>
      <c r="L33" s="114">
        <v>28</v>
      </c>
      <c r="M33" s="115">
        <v>41</v>
      </c>
      <c r="N33" s="116">
        <v>136</v>
      </c>
      <c r="O33" s="117">
        <v>281</v>
      </c>
    </row>
    <row r="34" spans="1:15" ht="15.75" x14ac:dyDescent="0.25">
      <c r="A34" s="81">
        <v>32</v>
      </c>
      <c r="B34" s="3" t="s">
        <v>70</v>
      </c>
      <c r="C34" s="110" t="s">
        <v>129</v>
      </c>
      <c r="D34" s="3" t="s">
        <v>21</v>
      </c>
      <c r="E34" s="108">
        <v>12</v>
      </c>
      <c r="F34" s="108">
        <v>1</v>
      </c>
      <c r="G34" s="109">
        <v>11</v>
      </c>
      <c r="H34" s="109">
        <v>1</v>
      </c>
      <c r="I34" s="111">
        <v>115</v>
      </c>
      <c r="J34" s="112">
        <v>48</v>
      </c>
      <c r="K34" s="113">
        <v>34</v>
      </c>
      <c r="L34" s="114">
        <v>49</v>
      </c>
      <c r="M34" s="115">
        <v>35</v>
      </c>
      <c r="N34" s="116">
        <v>166</v>
      </c>
      <c r="O34" s="117">
        <v>281</v>
      </c>
    </row>
    <row r="35" spans="1:15" ht="15.75" x14ac:dyDescent="0.25">
      <c r="A35" s="81">
        <v>33</v>
      </c>
      <c r="B35" s="3" t="s">
        <v>27</v>
      </c>
      <c r="C35" s="110" t="s">
        <v>94</v>
      </c>
      <c r="D35" s="3" t="s">
        <v>6</v>
      </c>
      <c r="E35" s="108">
        <v>12</v>
      </c>
      <c r="F35" s="108">
        <v>2</v>
      </c>
      <c r="G35" s="109">
        <v>12</v>
      </c>
      <c r="H35" s="109">
        <v>1</v>
      </c>
      <c r="I35" s="111">
        <v>120</v>
      </c>
      <c r="J35" s="112">
        <v>50</v>
      </c>
      <c r="K35" s="113">
        <v>17</v>
      </c>
      <c r="L35" s="114">
        <v>50</v>
      </c>
      <c r="M35" s="115">
        <v>43</v>
      </c>
      <c r="N35" s="116">
        <v>160</v>
      </c>
      <c r="O35" s="117">
        <v>280</v>
      </c>
    </row>
    <row r="36" spans="1:15" ht="15.75" x14ac:dyDescent="0.25">
      <c r="A36" s="81">
        <v>34</v>
      </c>
      <c r="B36" s="3" t="s">
        <v>25</v>
      </c>
      <c r="C36" s="110" t="s">
        <v>92</v>
      </c>
      <c r="D36" s="3" t="s">
        <v>6</v>
      </c>
      <c r="E36" s="108">
        <v>12</v>
      </c>
      <c r="F36" s="108">
        <v>1</v>
      </c>
      <c r="G36" s="109">
        <v>10</v>
      </c>
      <c r="H36" s="109">
        <v>2</v>
      </c>
      <c r="I36" s="111">
        <v>110</v>
      </c>
      <c r="J36" s="112">
        <v>49</v>
      </c>
      <c r="K36" s="113">
        <v>26</v>
      </c>
      <c r="L36" s="114">
        <v>46</v>
      </c>
      <c r="M36" s="115">
        <v>47</v>
      </c>
      <c r="N36" s="116">
        <v>168</v>
      </c>
      <c r="O36" s="117">
        <v>278</v>
      </c>
    </row>
    <row r="37" spans="1:15" ht="15.75" x14ac:dyDescent="0.25">
      <c r="A37" s="81">
        <v>35</v>
      </c>
      <c r="B37" s="3" t="s">
        <v>26</v>
      </c>
      <c r="C37" s="110" t="s">
        <v>93</v>
      </c>
      <c r="D37" s="3" t="s">
        <v>6</v>
      </c>
      <c r="E37" s="108">
        <v>13</v>
      </c>
      <c r="F37" s="108">
        <v>2</v>
      </c>
      <c r="G37" s="109">
        <v>9</v>
      </c>
      <c r="H37" s="109">
        <v>2</v>
      </c>
      <c r="I37" s="111">
        <v>110</v>
      </c>
      <c r="J37" s="112">
        <v>49</v>
      </c>
      <c r="K37" s="113">
        <v>47</v>
      </c>
      <c r="L37" s="114">
        <v>37</v>
      </c>
      <c r="M37" s="115">
        <v>35</v>
      </c>
      <c r="N37" s="116">
        <v>168</v>
      </c>
      <c r="O37" s="117">
        <v>278</v>
      </c>
    </row>
    <row r="38" spans="1:15" ht="15.75" x14ac:dyDescent="0.25">
      <c r="A38" s="81">
        <v>36</v>
      </c>
      <c r="B38" s="3" t="s">
        <v>85</v>
      </c>
      <c r="C38" s="110" t="s">
        <v>91</v>
      </c>
      <c r="D38" s="3" t="s">
        <v>6</v>
      </c>
      <c r="E38" s="108">
        <v>11</v>
      </c>
      <c r="F38" s="108">
        <v>0</v>
      </c>
      <c r="G38" s="109">
        <v>12</v>
      </c>
      <c r="H38" s="109">
        <v>0</v>
      </c>
      <c r="I38" s="111">
        <v>115</v>
      </c>
      <c r="J38" s="112">
        <v>49</v>
      </c>
      <c r="K38" s="113">
        <v>31</v>
      </c>
      <c r="L38" s="114">
        <v>48</v>
      </c>
      <c r="M38" s="115">
        <v>34</v>
      </c>
      <c r="N38" s="116">
        <v>162</v>
      </c>
      <c r="O38" s="117">
        <v>277</v>
      </c>
    </row>
    <row r="39" spans="1:15" ht="15.75" x14ac:dyDescent="0.25">
      <c r="A39" s="81">
        <v>37</v>
      </c>
      <c r="B39" s="3" t="s">
        <v>28</v>
      </c>
      <c r="C39" s="110" t="s">
        <v>108</v>
      </c>
      <c r="D39" s="3" t="s">
        <v>16</v>
      </c>
      <c r="E39" s="108">
        <v>12</v>
      </c>
      <c r="F39" s="108">
        <v>1</v>
      </c>
      <c r="G39" s="109">
        <v>12</v>
      </c>
      <c r="H39" s="109">
        <v>3</v>
      </c>
      <c r="I39" s="111">
        <v>120</v>
      </c>
      <c r="J39" s="112">
        <v>50</v>
      </c>
      <c r="K39" s="113">
        <v>37</v>
      </c>
      <c r="L39" s="114">
        <v>49</v>
      </c>
      <c r="M39" s="115">
        <v>17</v>
      </c>
      <c r="N39" s="116">
        <v>153</v>
      </c>
      <c r="O39" s="117">
        <v>273</v>
      </c>
    </row>
    <row r="40" spans="1:15" ht="15.75" x14ac:dyDescent="0.25">
      <c r="A40" s="81">
        <v>38</v>
      </c>
      <c r="B40" s="3" t="s">
        <v>81</v>
      </c>
      <c r="C40" s="110" t="s">
        <v>138</v>
      </c>
      <c r="D40" s="3" t="s">
        <v>22</v>
      </c>
      <c r="E40" s="108">
        <v>11</v>
      </c>
      <c r="F40" s="108">
        <v>2</v>
      </c>
      <c r="G40" s="109">
        <v>9</v>
      </c>
      <c r="H40" s="109">
        <v>1</v>
      </c>
      <c r="I40" s="111">
        <v>100</v>
      </c>
      <c r="J40" s="112">
        <v>50</v>
      </c>
      <c r="K40" s="113">
        <v>40</v>
      </c>
      <c r="L40" s="114">
        <v>43</v>
      </c>
      <c r="M40" s="115">
        <v>40</v>
      </c>
      <c r="N40" s="116">
        <v>173</v>
      </c>
      <c r="O40" s="117">
        <v>273</v>
      </c>
    </row>
    <row r="41" spans="1:15" ht="15.75" x14ac:dyDescent="0.25">
      <c r="A41" s="81">
        <v>39</v>
      </c>
      <c r="B41" s="3" t="s">
        <v>47</v>
      </c>
      <c r="C41" s="110" t="s">
        <v>111</v>
      </c>
      <c r="D41" s="3" t="s">
        <v>17</v>
      </c>
      <c r="E41" s="108">
        <v>10</v>
      </c>
      <c r="F41" s="108">
        <v>0</v>
      </c>
      <c r="G41" s="109">
        <v>8</v>
      </c>
      <c r="H41" s="109">
        <v>0</v>
      </c>
      <c r="I41" s="111">
        <v>90</v>
      </c>
      <c r="J41" s="112">
        <v>49</v>
      </c>
      <c r="K41" s="113">
        <v>40</v>
      </c>
      <c r="L41" s="114">
        <v>46</v>
      </c>
      <c r="M41" s="115">
        <v>47</v>
      </c>
      <c r="N41" s="116">
        <v>182</v>
      </c>
      <c r="O41" s="117">
        <v>272</v>
      </c>
    </row>
    <row r="42" spans="1:15" ht="15.75" x14ac:dyDescent="0.25">
      <c r="A42" s="81">
        <v>40</v>
      </c>
      <c r="B42" s="3" t="s">
        <v>54</v>
      </c>
      <c r="C42" s="110" t="s">
        <v>116</v>
      </c>
      <c r="D42" s="3" t="s">
        <v>18</v>
      </c>
      <c r="E42" s="108">
        <v>11</v>
      </c>
      <c r="F42" s="108">
        <v>4</v>
      </c>
      <c r="G42" s="109">
        <v>10</v>
      </c>
      <c r="H42" s="109">
        <v>1</v>
      </c>
      <c r="I42" s="111">
        <v>105</v>
      </c>
      <c r="J42" s="112">
        <v>47</v>
      </c>
      <c r="K42" s="113">
        <v>46</v>
      </c>
      <c r="L42" s="114">
        <v>47</v>
      </c>
      <c r="M42" s="115">
        <v>27</v>
      </c>
      <c r="N42" s="116">
        <v>167</v>
      </c>
      <c r="O42" s="117">
        <v>272</v>
      </c>
    </row>
    <row r="43" spans="1:15" ht="15.75" x14ac:dyDescent="0.25">
      <c r="A43" s="81">
        <v>41</v>
      </c>
      <c r="B43" s="3" t="s">
        <v>59</v>
      </c>
      <c r="C43" s="110" t="s">
        <v>122</v>
      </c>
      <c r="D43" s="3" t="s">
        <v>11</v>
      </c>
      <c r="E43" s="108">
        <v>9</v>
      </c>
      <c r="F43" s="108">
        <v>3</v>
      </c>
      <c r="G43" s="109">
        <v>13</v>
      </c>
      <c r="H43" s="109">
        <v>1</v>
      </c>
      <c r="I43" s="111">
        <v>110</v>
      </c>
      <c r="J43" s="112">
        <v>49</v>
      </c>
      <c r="K43" s="113">
        <v>28</v>
      </c>
      <c r="L43" s="114">
        <v>49</v>
      </c>
      <c r="M43" s="115">
        <v>36</v>
      </c>
      <c r="N43" s="116">
        <v>162</v>
      </c>
      <c r="O43" s="117">
        <v>272</v>
      </c>
    </row>
    <row r="44" spans="1:15" ht="15.75" x14ac:dyDescent="0.25">
      <c r="A44" s="81">
        <v>42</v>
      </c>
      <c r="B44" s="3" t="s">
        <v>37</v>
      </c>
      <c r="C44" s="110" t="s">
        <v>101</v>
      </c>
      <c r="D44" s="3" t="s">
        <v>14</v>
      </c>
      <c r="E44" s="108">
        <v>10</v>
      </c>
      <c r="F44" s="108">
        <v>2</v>
      </c>
      <c r="G44" s="109">
        <v>13</v>
      </c>
      <c r="H44" s="109">
        <v>1</v>
      </c>
      <c r="I44" s="111">
        <v>115</v>
      </c>
      <c r="J44" s="112">
        <v>50</v>
      </c>
      <c r="K44" s="113">
        <v>29</v>
      </c>
      <c r="L44" s="114">
        <v>50</v>
      </c>
      <c r="M44" s="115">
        <v>27</v>
      </c>
      <c r="N44" s="116">
        <v>156</v>
      </c>
      <c r="O44" s="117">
        <v>271</v>
      </c>
    </row>
    <row r="45" spans="1:15" ht="15.75" x14ac:dyDescent="0.25">
      <c r="A45" s="81">
        <v>43</v>
      </c>
      <c r="B45" s="3" t="s">
        <v>64</v>
      </c>
      <c r="C45" s="110" t="s">
        <v>124</v>
      </c>
      <c r="D45" s="3" t="s">
        <v>20</v>
      </c>
      <c r="E45" s="108">
        <v>13</v>
      </c>
      <c r="F45" s="108">
        <v>3</v>
      </c>
      <c r="G45" s="109">
        <v>13</v>
      </c>
      <c r="H45" s="109">
        <v>4</v>
      </c>
      <c r="I45" s="111">
        <v>130</v>
      </c>
      <c r="J45" s="112">
        <v>41</v>
      </c>
      <c r="K45" s="113">
        <v>16</v>
      </c>
      <c r="L45" s="114">
        <v>34</v>
      </c>
      <c r="M45" s="115">
        <v>46</v>
      </c>
      <c r="N45" s="116">
        <v>137</v>
      </c>
      <c r="O45" s="117">
        <v>267</v>
      </c>
    </row>
    <row r="46" spans="1:15" ht="15.75" x14ac:dyDescent="0.25">
      <c r="A46" s="81">
        <v>44</v>
      </c>
      <c r="B46" s="3" t="s">
        <v>44</v>
      </c>
      <c r="C46" s="110" t="s">
        <v>107</v>
      </c>
      <c r="D46" s="3" t="s">
        <v>16</v>
      </c>
      <c r="E46" s="108">
        <v>13</v>
      </c>
      <c r="F46" s="108">
        <v>2</v>
      </c>
      <c r="G46" s="109">
        <v>13</v>
      </c>
      <c r="H46" s="109">
        <v>1</v>
      </c>
      <c r="I46" s="111">
        <v>130</v>
      </c>
      <c r="J46" s="112">
        <v>33</v>
      </c>
      <c r="K46" s="113">
        <v>43</v>
      </c>
      <c r="L46" s="114">
        <v>40</v>
      </c>
      <c r="M46" s="115">
        <v>19</v>
      </c>
      <c r="N46" s="116">
        <v>135</v>
      </c>
      <c r="O46" s="117">
        <v>265</v>
      </c>
    </row>
    <row r="47" spans="1:15" ht="15.75" x14ac:dyDescent="0.25">
      <c r="A47" s="81">
        <v>45</v>
      </c>
      <c r="B47" s="3" t="s">
        <v>45</v>
      </c>
      <c r="C47" s="110" t="s">
        <v>97</v>
      </c>
      <c r="D47" s="3" t="s">
        <v>16</v>
      </c>
      <c r="E47" s="108">
        <v>8</v>
      </c>
      <c r="F47" s="108">
        <v>2</v>
      </c>
      <c r="G47" s="109">
        <v>13</v>
      </c>
      <c r="H47" s="109">
        <v>0</v>
      </c>
      <c r="I47" s="111">
        <v>105</v>
      </c>
      <c r="J47" s="112">
        <v>49</v>
      </c>
      <c r="K47" s="113">
        <v>27</v>
      </c>
      <c r="L47" s="114">
        <v>46</v>
      </c>
      <c r="M47" s="115">
        <v>36</v>
      </c>
      <c r="N47" s="116">
        <v>158</v>
      </c>
      <c r="O47" s="117">
        <v>263</v>
      </c>
    </row>
    <row r="48" spans="1:15" ht="15.75" x14ac:dyDescent="0.25">
      <c r="A48" s="81">
        <v>46</v>
      </c>
      <c r="B48" s="3" t="s">
        <v>67</v>
      </c>
      <c r="C48" s="110" t="s">
        <v>127</v>
      </c>
      <c r="D48" s="3" t="s">
        <v>21</v>
      </c>
      <c r="E48" s="108">
        <v>10</v>
      </c>
      <c r="F48" s="108">
        <v>4</v>
      </c>
      <c r="G48" s="109">
        <v>11</v>
      </c>
      <c r="H48" s="109">
        <v>1</v>
      </c>
      <c r="I48" s="111">
        <v>105</v>
      </c>
      <c r="J48" s="112">
        <v>46</v>
      </c>
      <c r="K48" s="113">
        <v>18</v>
      </c>
      <c r="L48" s="114">
        <v>49</v>
      </c>
      <c r="M48" s="115">
        <v>42</v>
      </c>
      <c r="N48" s="116">
        <v>155</v>
      </c>
      <c r="O48" s="117">
        <v>260</v>
      </c>
    </row>
    <row r="49" spans="1:15" ht="15.75" x14ac:dyDescent="0.25">
      <c r="A49" s="81">
        <v>47</v>
      </c>
      <c r="B49" s="3" t="s">
        <v>31</v>
      </c>
      <c r="C49" s="110" t="s">
        <v>98</v>
      </c>
      <c r="D49" s="3" t="s">
        <v>8</v>
      </c>
      <c r="E49" s="108">
        <v>11</v>
      </c>
      <c r="F49" s="108">
        <v>2</v>
      </c>
      <c r="G49" s="109">
        <v>13</v>
      </c>
      <c r="H49" s="109">
        <v>1</v>
      </c>
      <c r="I49" s="111">
        <v>120</v>
      </c>
      <c r="J49" s="112">
        <v>9</v>
      </c>
      <c r="K49" s="113">
        <v>33</v>
      </c>
      <c r="L49" s="114">
        <v>49</v>
      </c>
      <c r="M49" s="115">
        <v>48</v>
      </c>
      <c r="N49" s="116">
        <v>139</v>
      </c>
      <c r="O49" s="117">
        <v>259</v>
      </c>
    </row>
    <row r="50" spans="1:15" ht="15.75" x14ac:dyDescent="0.25">
      <c r="A50" s="81">
        <v>48</v>
      </c>
      <c r="B50" s="3" t="s">
        <v>163</v>
      </c>
      <c r="C50" s="110" t="s">
        <v>95</v>
      </c>
      <c r="D50" s="3" t="s">
        <v>9</v>
      </c>
      <c r="E50" s="108">
        <v>10</v>
      </c>
      <c r="F50" s="108">
        <v>2</v>
      </c>
      <c r="G50" s="109">
        <v>6</v>
      </c>
      <c r="H50" s="109">
        <v>3</v>
      </c>
      <c r="I50" s="111">
        <v>80</v>
      </c>
      <c r="J50" s="112">
        <v>49</v>
      </c>
      <c r="K50" s="113">
        <v>43</v>
      </c>
      <c r="L50" s="114">
        <v>39</v>
      </c>
      <c r="M50" s="115">
        <v>48</v>
      </c>
      <c r="N50" s="116">
        <v>179</v>
      </c>
      <c r="O50" s="117">
        <v>259</v>
      </c>
    </row>
    <row r="51" spans="1:15" ht="15.75" x14ac:dyDescent="0.25">
      <c r="A51" s="81">
        <v>49</v>
      </c>
      <c r="B51" s="3" t="s">
        <v>28</v>
      </c>
      <c r="C51" s="110" t="s">
        <v>95</v>
      </c>
      <c r="D51" s="3" t="s">
        <v>6</v>
      </c>
      <c r="E51" s="108">
        <v>7</v>
      </c>
      <c r="F51" s="108">
        <v>3</v>
      </c>
      <c r="G51" s="109">
        <v>11</v>
      </c>
      <c r="H51" s="109">
        <v>3</v>
      </c>
      <c r="I51" s="111">
        <v>90</v>
      </c>
      <c r="J51" s="112">
        <v>50</v>
      </c>
      <c r="K51" s="113">
        <v>33</v>
      </c>
      <c r="L51" s="114">
        <v>50</v>
      </c>
      <c r="M51" s="115">
        <v>35</v>
      </c>
      <c r="N51" s="116">
        <v>168</v>
      </c>
      <c r="O51" s="117">
        <v>258</v>
      </c>
    </row>
    <row r="52" spans="1:15" ht="15.75" x14ac:dyDescent="0.25">
      <c r="A52" s="81">
        <v>50</v>
      </c>
      <c r="B52" s="3" t="s">
        <v>24</v>
      </c>
      <c r="C52" s="110" t="s">
        <v>89</v>
      </c>
      <c r="D52" s="3" t="s">
        <v>6</v>
      </c>
      <c r="E52" s="108">
        <v>10</v>
      </c>
      <c r="F52" s="108">
        <v>2</v>
      </c>
      <c r="G52" s="109">
        <v>10</v>
      </c>
      <c r="H52" s="109">
        <v>1</v>
      </c>
      <c r="I52" s="111">
        <v>100</v>
      </c>
      <c r="J52" s="112">
        <v>49</v>
      </c>
      <c r="K52" s="113">
        <v>22</v>
      </c>
      <c r="L52" s="114">
        <v>37</v>
      </c>
      <c r="M52" s="115">
        <v>43</v>
      </c>
      <c r="N52" s="116">
        <v>151</v>
      </c>
      <c r="O52" s="117">
        <v>251</v>
      </c>
    </row>
    <row r="53" spans="1:15" ht="15.75" x14ac:dyDescent="0.25">
      <c r="A53" s="81">
        <v>51</v>
      </c>
      <c r="B53" s="3" t="s">
        <v>72</v>
      </c>
      <c r="C53" s="110" t="s">
        <v>130</v>
      </c>
      <c r="D53" s="3" t="s">
        <v>21</v>
      </c>
      <c r="E53" s="108">
        <v>10</v>
      </c>
      <c r="F53" s="108">
        <v>7</v>
      </c>
      <c r="G53" s="109">
        <v>10</v>
      </c>
      <c r="H53" s="109">
        <v>1</v>
      </c>
      <c r="I53" s="111">
        <v>100</v>
      </c>
      <c r="J53" s="112">
        <v>45</v>
      </c>
      <c r="K53" s="113">
        <v>29</v>
      </c>
      <c r="L53" s="114">
        <v>39</v>
      </c>
      <c r="M53" s="115">
        <v>35</v>
      </c>
      <c r="N53" s="116">
        <v>148</v>
      </c>
      <c r="O53" s="117">
        <v>248</v>
      </c>
    </row>
    <row r="54" spans="1:15" ht="15.75" x14ac:dyDescent="0.25">
      <c r="A54" s="81">
        <v>52</v>
      </c>
      <c r="B54" s="3" t="s">
        <v>75</v>
      </c>
      <c r="C54" s="110" t="s">
        <v>132</v>
      </c>
      <c r="D54" s="3" t="s">
        <v>21</v>
      </c>
      <c r="E54" s="108">
        <v>13</v>
      </c>
      <c r="F54" s="108">
        <v>1</v>
      </c>
      <c r="G54" s="109">
        <v>12</v>
      </c>
      <c r="H54" s="109">
        <v>2</v>
      </c>
      <c r="I54" s="111">
        <v>125</v>
      </c>
      <c r="J54" s="112">
        <v>34</v>
      </c>
      <c r="K54" s="113">
        <v>33</v>
      </c>
      <c r="L54" s="114">
        <v>12</v>
      </c>
      <c r="M54" s="115">
        <v>42</v>
      </c>
      <c r="N54" s="116">
        <v>121</v>
      </c>
      <c r="O54" s="117">
        <v>246</v>
      </c>
    </row>
    <row r="55" spans="1:15" ht="15.75" x14ac:dyDescent="0.25">
      <c r="A55" s="81">
        <v>53</v>
      </c>
      <c r="B55" s="3" t="s">
        <v>39</v>
      </c>
      <c r="C55" s="110" t="s">
        <v>105</v>
      </c>
      <c r="D55" s="3" t="s">
        <v>14</v>
      </c>
      <c r="E55" s="108">
        <v>7</v>
      </c>
      <c r="F55" s="108">
        <v>2</v>
      </c>
      <c r="G55" s="109">
        <v>10</v>
      </c>
      <c r="H55" s="109">
        <v>1</v>
      </c>
      <c r="I55" s="111">
        <v>85</v>
      </c>
      <c r="J55" s="112">
        <v>48</v>
      </c>
      <c r="K55" s="113">
        <v>42</v>
      </c>
      <c r="L55" s="114">
        <v>25</v>
      </c>
      <c r="M55" s="115">
        <v>42</v>
      </c>
      <c r="N55" s="116">
        <v>157</v>
      </c>
      <c r="O55" s="117">
        <v>242</v>
      </c>
    </row>
    <row r="56" spans="1:15" ht="15.75" x14ac:dyDescent="0.25">
      <c r="A56" s="81">
        <v>54</v>
      </c>
      <c r="B56" s="3" t="s">
        <v>158</v>
      </c>
      <c r="C56" s="110" t="s">
        <v>159</v>
      </c>
      <c r="D56" s="3" t="s">
        <v>157</v>
      </c>
      <c r="E56" s="108">
        <v>12</v>
      </c>
      <c r="F56" s="108">
        <v>1</v>
      </c>
      <c r="G56" s="109">
        <v>7</v>
      </c>
      <c r="H56" s="109">
        <v>1</v>
      </c>
      <c r="I56" s="111">
        <v>95</v>
      </c>
      <c r="J56" s="112">
        <v>50</v>
      </c>
      <c r="K56" s="113">
        <v>28</v>
      </c>
      <c r="L56" s="114">
        <v>21</v>
      </c>
      <c r="M56" s="115">
        <v>46</v>
      </c>
      <c r="N56" s="116">
        <v>145</v>
      </c>
      <c r="O56" s="117">
        <v>240</v>
      </c>
    </row>
    <row r="57" spans="1:15" ht="15.75" x14ac:dyDescent="0.25">
      <c r="A57" s="81">
        <v>55</v>
      </c>
      <c r="B57" s="3" t="s">
        <v>43</v>
      </c>
      <c r="C57" s="110" t="s">
        <v>109</v>
      </c>
      <c r="D57" s="3" t="s">
        <v>16</v>
      </c>
      <c r="E57" s="108">
        <v>11</v>
      </c>
      <c r="F57" s="108">
        <v>3</v>
      </c>
      <c r="G57" s="109">
        <v>14</v>
      </c>
      <c r="H57" s="109">
        <v>1</v>
      </c>
      <c r="I57" s="111">
        <v>125</v>
      </c>
      <c r="J57" s="112">
        <v>49</v>
      </c>
      <c r="K57" s="113">
        <v>11</v>
      </c>
      <c r="L57" s="114">
        <v>23</v>
      </c>
      <c r="M57" s="115">
        <v>29</v>
      </c>
      <c r="N57" s="116">
        <v>112</v>
      </c>
      <c r="O57" s="117">
        <v>237</v>
      </c>
    </row>
    <row r="58" spans="1:15" ht="15.75" x14ac:dyDescent="0.25">
      <c r="A58" s="81">
        <v>56</v>
      </c>
      <c r="B58" s="3" t="s">
        <v>45</v>
      </c>
      <c r="C58" s="110" t="s">
        <v>118</v>
      </c>
      <c r="D58" s="3" t="s">
        <v>16</v>
      </c>
      <c r="E58" s="108">
        <v>10</v>
      </c>
      <c r="F58" s="108">
        <v>1</v>
      </c>
      <c r="G58" s="109">
        <v>6</v>
      </c>
      <c r="H58" s="109">
        <v>2</v>
      </c>
      <c r="I58" s="111">
        <v>80</v>
      </c>
      <c r="J58" s="112">
        <v>46</v>
      </c>
      <c r="K58" s="113">
        <v>35</v>
      </c>
      <c r="L58" s="114">
        <v>33</v>
      </c>
      <c r="M58" s="115">
        <v>29</v>
      </c>
      <c r="N58" s="116">
        <v>143</v>
      </c>
      <c r="O58" s="117">
        <v>223</v>
      </c>
    </row>
    <row r="59" spans="1:15" ht="15.75" x14ac:dyDescent="0.25">
      <c r="A59" s="81">
        <v>57</v>
      </c>
      <c r="B59" s="3" t="s">
        <v>28</v>
      </c>
      <c r="C59" s="110" t="s">
        <v>133</v>
      </c>
      <c r="D59" s="3" t="s">
        <v>12</v>
      </c>
      <c r="E59" s="108">
        <v>9</v>
      </c>
      <c r="F59" s="108">
        <v>3</v>
      </c>
      <c r="G59" s="109">
        <v>3</v>
      </c>
      <c r="H59" s="109">
        <v>1</v>
      </c>
      <c r="I59" s="111">
        <v>60</v>
      </c>
      <c r="J59" s="112">
        <v>46</v>
      </c>
      <c r="K59" s="113">
        <v>34</v>
      </c>
      <c r="L59" s="114">
        <v>38</v>
      </c>
      <c r="M59" s="115">
        <v>40</v>
      </c>
      <c r="N59" s="116">
        <v>158</v>
      </c>
      <c r="O59" s="117">
        <v>218</v>
      </c>
    </row>
    <row r="60" spans="1:15" ht="15.75" x14ac:dyDescent="0.25">
      <c r="A60" s="81">
        <v>58</v>
      </c>
      <c r="B60" s="3" t="s">
        <v>160</v>
      </c>
      <c r="C60" s="110" t="s">
        <v>161</v>
      </c>
      <c r="D60" s="3" t="s">
        <v>18</v>
      </c>
      <c r="E60" s="108">
        <v>8</v>
      </c>
      <c r="F60" s="108">
        <v>3</v>
      </c>
      <c r="G60" s="109">
        <v>12</v>
      </c>
      <c r="H60" s="109">
        <v>2</v>
      </c>
      <c r="I60" s="111">
        <v>100</v>
      </c>
      <c r="J60" s="112">
        <v>48</v>
      </c>
      <c r="K60" s="113">
        <v>14</v>
      </c>
      <c r="L60" s="114">
        <v>28</v>
      </c>
      <c r="M60" s="115">
        <v>25</v>
      </c>
      <c r="N60" s="116">
        <v>115</v>
      </c>
      <c r="O60" s="117">
        <v>215</v>
      </c>
    </row>
    <row r="61" spans="1:15" ht="15.75" x14ac:dyDescent="0.25">
      <c r="A61" s="81">
        <v>59</v>
      </c>
      <c r="B61" s="3" t="s">
        <v>30</v>
      </c>
      <c r="C61" s="110" t="s">
        <v>97</v>
      </c>
      <c r="D61" s="3" t="s">
        <v>8</v>
      </c>
      <c r="E61" s="108">
        <v>4</v>
      </c>
      <c r="F61" s="108">
        <v>1</v>
      </c>
      <c r="G61" s="109">
        <v>7</v>
      </c>
      <c r="H61" s="109">
        <v>3</v>
      </c>
      <c r="I61" s="111">
        <v>55</v>
      </c>
      <c r="J61" s="112">
        <v>48</v>
      </c>
      <c r="K61" s="113">
        <v>21</v>
      </c>
      <c r="L61" s="114">
        <v>46</v>
      </c>
      <c r="M61" s="115">
        <v>44</v>
      </c>
      <c r="N61" s="116">
        <v>159</v>
      </c>
      <c r="O61" s="117">
        <v>214</v>
      </c>
    </row>
    <row r="62" spans="1:15" ht="15.75" x14ac:dyDescent="0.25">
      <c r="A62" s="81">
        <v>60</v>
      </c>
      <c r="B62" s="3" t="s">
        <v>53</v>
      </c>
      <c r="C62" s="110" t="s">
        <v>115</v>
      </c>
      <c r="D62" s="3" t="s">
        <v>18</v>
      </c>
      <c r="E62" s="108">
        <v>14</v>
      </c>
      <c r="F62" s="108">
        <v>1</v>
      </c>
      <c r="G62" s="109">
        <v>11</v>
      </c>
      <c r="H62" s="109">
        <v>1</v>
      </c>
      <c r="I62" s="111">
        <v>125</v>
      </c>
      <c r="J62" s="112">
        <v>25</v>
      </c>
      <c r="K62" s="113">
        <v>21</v>
      </c>
      <c r="L62" s="114">
        <v>25</v>
      </c>
      <c r="M62" s="115">
        <v>18</v>
      </c>
      <c r="N62" s="116">
        <v>89</v>
      </c>
      <c r="O62" s="117">
        <v>214</v>
      </c>
    </row>
    <row r="63" spans="1:15" ht="15.75" x14ac:dyDescent="0.25">
      <c r="A63" s="81">
        <v>61</v>
      </c>
      <c r="B63" s="3" t="s">
        <v>38</v>
      </c>
      <c r="C63" s="110" t="s">
        <v>97</v>
      </c>
      <c r="D63" s="3" t="s">
        <v>14</v>
      </c>
      <c r="E63" s="108">
        <v>14</v>
      </c>
      <c r="F63" s="108">
        <v>2</v>
      </c>
      <c r="G63" s="109">
        <v>11</v>
      </c>
      <c r="H63" s="109">
        <v>1</v>
      </c>
      <c r="I63" s="111">
        <v>125</v>
      </c>
      <c r="J63" s="112">
        <v>38</v>
      </c>
      <c r="K63" s="113">
        <v>9</v>
      </c>
      <c r="L63" s="114">
        <v>25</v>
      </c>
      <c r="M63" s="115">
        <v>9</v>
      </c>
      <c r="N63" s="116">
        <v>81</v>
      </c>
      <c r="O63" s="117">
        <v>206</v>
      </c>
    </row>
    <row r="64" spans="1:15" ht="15.75" x14ac:dyDescent="0.25">
      <c r="A64" s="81">
        <v>62</v>
      </c>
      <c r="B64" s="3" t="s">
        <v>162</v>
      </c>
      <c r="C64" s="110" t="s">
        <v>94</v>
      </c>
      <c r="D64" s="3" t="s">
        <v>9</v>
      </c>
      <c r="E64" s="108">
        <v>13</v>
      </c>
      <c r="F64" s="108">
        <v>0</v>
      </c>
      <c r="G64" s="109">
        <v>7</v>
      </c>
      <c r="H64" s="109">
        <v>1</v>
      </c>
      <c r="I64" s="111">
        <v>100</v>
      </c>
      <c r="J64" s="112">
        <v>28</v>
      </c>
      <c r="K64" s="113">
        <v>19</v>
      </c>
      <c r="L64" s="114">
        <v>25</v>
      </c>
      <c r="M64" s="115">
        <v>32</v>
      </c>
      <c r="N64" s="116">
        <v>104</v>
      </c>
      <c r="O64" s="117">
        <v>204</v>
      </c>
    </row>
    <row r="65" spans="1:15" ht="15.75" x14ac:dyDescent="0.25">
      <c r="A65" s="81">
        <v>63</v>
      </c>
      <c r="B65" s="3" t="s">
        <v>48</v>
      </c>
      <c r="C65" s="110" t="s">
        <v>105</v>
      </c>
      <c r="D65" s="3" t="s">
        <v>17</v>
      </c>
      <c r="E65" s="108">
        <v>11</v>
      </c>
      <c r="F65" s="108">
        <v>1</v>
      </c>
      <c r="G65" s="109">
        <v>12</v>
      </c>
      <c r="H65" s="109">
        <v>3</v>
      </c>
      <c r="I65" s="111">
        <v>115</v>
      </c>
      <c r="J65" s="112">
        <v>45</v>
      </c>
      <c r="K65" s="113">
        <v>17</v>
      </c>
      <c r="L65" s="114">
        <v>18</v>
      </c>
      <c r="M65" s="115">
        <v>9</v>
      </c>
      <c r="N65" s="116">
        <v>89</v>
      </c>
      <c r="O65" s="117">
        <v>204</v>
      </c>
    </row>
    <row r="66" spans="1:15" ht="15.75" x14ac:dyDescent="0.25">
      <c r="A66" s="81">
        <v>64</v>
      </c>
      <c r="B66" s="3" t="s">
        <v>74</v>
      </c>
      <c r="C66" s="110" t="s">
        <v>131</v>
      </c>
      <c r="D66" s="3" t="s">
        <v>21</v>
      </c>
      <c r="E66" s="108">
        <v>7</v>
      </c>
      <c r="F66" s="108">
        <v>0</v>
      </c>
      <c r="G66" s="109">
        <v>8</v>
      </c>
      <c r="H66" s="109">
        <v>2</v>
      </c>
      <c r="I66" s="111">
        <v>75</v>
      </c>
      <c r="J66" s="112">
        <v>31</v>
      </c>
      <c r="K66" s="113">
        <v>34</v>
      </c>
      <c r="L66" s="114">
        <v>26</v>
      </c>
      <c r="M66" s="115">
        <v>34</v>
      </c>
      <c r="N66" s="116">
        <v>125</v>
      </c>
      <c r="O66" s="117">
        <v>200</v>
      </c>
    </row>
    <row r="67" spans="1:15" ht="15.75" x14ac:dyDescent="0.25">
      <c r="A67" s="81">
        <v>65</v>
      </c>
      <c r="B67" s="3" t="s">
        <v>50</v>
      </c>
      <c r="C67" s="110" t="s">
        <v>114</v>
      </c>
      <c r="D67" s="3" t="s">
        <v>17</v>
      </c>
      <c r="E67" s="108">
        <v>9</v>
      </c>
      <c r="F67" s="108">
        <v>1</v>
      </c>
      <c r="G67" s="109">
        <v>3</v>
      </c>
      <c r="H67" s="109">
        <v>0</v>
      </c>
      <c r="I67" s="111">
        <v>60</v>
      </c>
      <c r="J67" s="112">
        <v>47</v>
      </c>
      <c r="K67" s="113">
        <v>27</v>
      </c>
      <c r="L67" s="114">
        <v>23</v>
      </c>
      <c r="M67" s="115">
        <v>42</v>
      </c>
      <c r="N67" s="116">
        <v>139</v>
      </c>
      <c r="O67" s="117">
        <v>199</v>
      </c>
    </row>
    <row r="68" spans="1:15" ht="15.75" x14ac:dyDescent="0.25">
      <c r="A68" s="81">
        <v>66</v>
      </c>
      <c r="B68" s="3" t="s">
        <v>45</v>
      </c>
      <c r="C68" s="110" t="s">
        <v>119</v>
      </c>
      <c r="D68" s="3" t="s">
        <v>16</v>
      </c>
      <c r="E68" s="108">
        <v>11</v>
      </c>
      <c r="F68" s="108">
        <v>9</v>
      </c>
      <c r="G68" s="109">
        <v>8</v>
      </c>
      <c r="H68" s="109">
        <v>5</v>
      </c>
      <c r="I68" s="111">
        <v>95</v>
      </c>
      <c r="J68" s="112">
        <v>45</v>
      </c>
      <c r="K68" s="113">
        <v>19</v>
      </c>
      <c r="L68" s="114">
        <v>27</v>
      </c>
      <c r="M68" s="115">
        <v>8</v>
      </c>
      <c r="N68" s="116">
        <v>99</v>
      </c>
      <c r="O68" s="117">
        <v>194</v>
      </c>
    </row>
    <row r="69" spans="1:15" ht="15.75" x14ac:dyDescent="0.25">
      <c r="A69" s="81">
        <v>67</v>
      </c>
      <c r="B69" s="3" t="s">
        <v>68</v>
      </c>
      <c r="C69" s="110" t="s">
        <v>109</v>
      </c>
      <c r="D69" s="3" t="s">
        <v>21</v>
      </c>
      <c r="E69" s="108">
        <v>8</v>
      </c>
      <c r="F69" s="108">
        <v>1</v>
      </c>
      <c r="G69" s="109">
        <v>7</v>
      </c>
      <c r="H69" s="109">
        <v>1</v>
      </c>
      <c r="I69" s="111">
        <v>75</v>
      </c>
      <c r="J69" s="112">
        <v>50</v>
      </c>
      <c r="K69" s="113">
        <v>14</v>
      </c>
      <c r="L69" s="114">
        <v>14</v>
      </c>
      <c r="M69" s="115">
        <v>26</v>
      </c>
      <c r="N69" s="116">
        <v>104</v>
      </c>
      <c r="O69" s="117">
        <v>179</v>
      </c>
    </row>
    <row r="70" spans="1:15" ht="15.75" x14ac:dyDescent="0.25">
      <c r="A70" s="81">
        <v>68</v>
      </c>
      <c r="B70" s="3" t="s">
        <v>42</v>
      </c>
      <c r="C70" s="110" t="s">
        <v>86</v>
      </c>
      <c r="D70" s="3" t="s">
        <v>15</v>
      </c>
      <c r="E70" s="108">
        <v>3</v>
      </c>
      <c r="F70" s="108">
        <v>3</v>
      </c>
      <c r="G70" s="109">
        <v>6</v>
      </c>
      <c r="H70" s="109">
        <v>2</v>
      </c>
      <c r="I70" s="111">
        <v>45</v>
      </c>
      <c r="J70" s="112">
        <v>29</v>
      </c>
      <c r="K70" s="113">
        <v>28</v>
      </c>
      <c r="L70" s="114">
        <v>31</v>
      </c>
      <c r="M70" s="115">
        <v>37</v>
      </c>
      <c r="N70" s="116">
        <v>125</v>
      </c>
      <c r="O70" s="117">
        <v>170</v>
      </c>
    </row>
    <row r="71" spans="1:15" ht="15.75" x14ac:dyDescent="0.25">
      <c r="A71" s="81">
        <v>69</v>
      </c>
      <c r="B71" s="3" t="s">
        <v>55</v>
      </c>
      <c r="C71" s="110" t="s">
        <v>115</v>
      </c>
      <c r="D71" s="3" t="s">
        <v>19</v>
      </c>
      <c r="E71" s="108">
        <v>6</v>
      </c>
      <c r="F71" s="108">
        <v>1</v>
      </c>
      <c r="G71" s="109">
        <v>3</v>
      </c>
      <c r="H71" s="109">
        <v>1</v>
      </c>
      <c r="I71" s="111">
        <v>45</v>
      </c>
      <c r="J71" s="112">
        <v>50</v>
      </c>
      <c r="K71" s="113">
        <v>31</v>
      </c>
      <c r="L71" s="114">
        <v>10</v>
      </c>
      <c r="M71" s="115">
        <v>27</v>
      </c>
      <c r="N71" s="116">
        <v>118</v>
      </c>
      <c r="O71" s="117">
        <v>163</v>
      </c>
    </row>
    <row r="72" spans="1:15" ht="15.75" x14ac:dyDescent="0.25">
      <c r="A72" s="81">
        <v>70</v>
      </c>
      <c r="B72" s="3" t="s">
        <v>37</v>
      </c>
      <c r="C72" s="110" t="s">
        <v>104</v>
      </c>
      <c r="D72" s="3" t="s">
        <v>14</v>
      </c>
      <c r="E72" s="108">
        <v>7</v>
      </c>
      <c r="F72" s="108">
        <v>1</v>
      </c>
      <c r="G72" s="109">
        <v>7</v>
      </c>
      <c r="H72" s="109">
        <v>0</v>
      </c>
      <c r="I72" s="111">
        <v>70</v>
      </c>
      <c r="J72" s="112">
        <v>47</v>
      </c>
      <c r="K72" s="113">
        <v>0</v>
      </c>
      <c r="L72" s="114">
        <v>14</v>
      </c>
      <c r="M72" s="115">
        <v>22</v>
      </c>
      <c r="N72" s="116">
        <v>83</v>
      </c>
      <c r="O72" s="117">
        <v>153</v>
      </c>
    </row>
    <row r="73" spans="1:15" ht="15.75" x14ac:dyDescent="0.25">
      <c r="A73" s="81">
        <v>71</v>
      </c>
      <c r="B73" s="3" t="s">
        <v>49</v>
      </c>
      <c r="C73" s="110" t="s">
        <v>112</v>
      </c>
      <c r="D73" s="3" t="s">
        <v>17</v>
      </c>
      <c r="E73" s="108">
        <v>7</v>
      </c>
      <c r="F73" s="108">
        <v>1</v>
      </c>
      <c r="G73" s="109">
        <v>1</v>
      </c>
      <c r="H73" s="109">
        <v>1</v>
      </c>
      <c r="I73" s="111">
        <v>40</v>
      </c>
      <c r="J73" s="112">
        <v>48</v>
      </c>
      <c r="K73" s="113">
        <v>16</v>
      </c>
      <c r="L73" s="114">
        <v>19</v>
      </c>
      <c r="M73" s="115">
        <v>26</v>
      </c>
      <c r="N73" s="116">
        <v>109</v>
      </c>
      <c r="O73" s="117">
        <v>149</v>
      </c>
    </row>
    <row r="74" spans="1:15" ht="15.75" x14ac:dyDescent="0.25">
      <c r="A74" s="81">
        <v>72</v>
      </c>
      <c r="B74" s="3" t="s">
        <v>35</v>
      </c>
      <c r="C74" s="110" t="s">
        <v>98</v>
      </c>
      <c r="D74" s="3" t="s">
        <v>16</v>
      </c>
      <c r="E74" s="108">
        <v>7</v>
      </c>
      <c r="F74" s="108">
        <v>4</v>
      </c>
      <c r="G74" s="109">
        <v>7</v>
      </c>
      <c r="H74" s="109">
        <v>2</v>
      </c>
      <c r="I74" s="111">
        <v>70</v>
      </c>
      <c r="J74" s="112">
        <v>8</v>
      </c>
      <c r="K74" s="113">
        <v>11</v>
      </c>
      <c r="L74" s="114">
        <v>10</v>
      </c>
      <c r="M74" s="115">
        <v>49</v>
      </c>
      <c r="N74" s="116">
        <v>78</v>
      </c>
      <c r="O74" s="117">
        <v>148</v>
      </c>
    </row>
    <row r="75" spans="1:15" ht="15.75" x14ac:dyDescent="0.25">
      <c r="A75" s="81">
        <v>73</v>
      </c>
      <c r="B75" s="3" t="s">
        <v>51</v>
      </c>
      <c r="C75" s="110" t="s">
        <v>87</v>
      </c>
      <c r="D75" s="3" t="s">
        <v>17</v>
      </c>
      <c r="E75" s="108">
        <v>3</v>
      </c>
      <c r="F75" s="108">
        <v>0</v>
      </c>
      <c r="G75" s="109">
        <v>2</v>
      </c>
      <c r="H75" s="109">
        <v>1</v>
      </c>
      <c r="I75" s="111">
        <v>25</v>
      </c>
      <c r="J75" s="112">
        <v>48</v>
      </c>
      <c r="K75" s="113">
        <v>13</v>
      </c>
      <c r="L75" s="114">
        <v>24</v>
      </c>
      <c r="M75" s="115">
        <v>21</v>
      </c>
      <c r="N75" s="116">
        <v>106</v>
      </c>
      <c r="O75" s="117">
        <v>131</v>
      </c>
    </row>
    <row r="76" spans="1:15" ht="15.75" x14ac:dyDescent="0.25">
      <c r="A76" s="81">
        <v>74</v>
      </c>
      <c r="B76" s="3" t="s">
        <v>69</v>
      </c>
      <c r="C76" s="110" t="s">
        <v>128</v>
      </c>
      <c r="D76" s="3" t="s">
        <v>21</v>
      </c>
      <c r="E76" s="108">
        <v>1</v>
      </c>
      <c r="F76" s="108">
        <v>1</v>
      </c>
      <c r="G76" s="109">
        <v>5</v>
      </c>
      <c r="H76" s="109">
        <v>2</v>
      </c>
      <c r="I76" s="111">
        <v>30</v>
      </c>
      <c r="J76" s="112">
        <v>33</v>
      </c>
      <c r="K76" s="113">
        <v>14</v>
      </c>
      <c r="L76" s="114">
        <v>25</v>
      </c>
      <c r="M76" s="115">
        <v>18</v>
      </c>
      <c r="N76" s="116">
        <v>90</v>
      </c>
      <c r="O76" s="117">
        <v>120</v>
      </c>
    </row>
    <row r="77" spans="1:15" ht="15.75" x14ac:dyDescent="0.25">
      <c r="A77" s="81">
        <v>75</v>
      </c>
      <c r="B77" s="3" t="s">
        <v>50</v>
      </c>
      <c r="C77" s="110" t="s">
        <v>113</v>
      </c>
      <c r="D77" s="3" t="s">
        <v>17</v>
      </c>
      <c r="E77" s="108">
        <v>0</v>
      </c>
      <c r="F77" s="108">
        <v>0</v>
      </c>
      <c r="G77" s="109">
        <v>4</v>
      </c>
      <c r="H77" s="109">
        <v>1</v>
      </c>
      <c r="I77" s="111">
        <v>20</v>
      </c>
      <c r="J77" s="112">
        <v>45</v>
      </c>
      <c r="K77" s="113">
        <v>14</v>
      </c>
      <c r="L77" s="114">
        <v>4</v>
      </c>
      <c r="M77" s="115">
        <v>5</v>
      </c>
      <c r="N77" s="116">
        <v>68</v>
      </c>
      <c r="O77" s="117">
        <v>88</v>
      </c>
    </row>
    <row r="78" spans="1:15" ht="15.75" x14ac:dyDescent="0.25">
      <c r="A78" s="81">
        <v>76</v>
      </c>
      <c r="B78" s="3" t="s">
        <v>28</v>
      </c>
      <c r="C78" s="110" t="s">
        <v>134</v>
      </c>
      <c r="D78" s="3" t="s">
        <v>12</v>
      </c>
      <c r="E78" s="108">
        <v>1</v>
      </c>
      <c r="F78" s="108">
        <v>0</v>
      </c>
      <c r="G78" s="109">
        <v>3</v>
      </c>
      <c r="H78" s="109">
        <v>2</v>
      </c>
      <c r="I78" s="111">
        <v>20</v>
      </c>
      <c r="J78" s="112">
        <v>12</v>
      </c>
      <c r="K78" s="113">
        <v>10</v>
      </c>
      <c r="L78" s="114">
        <v>14</v>
      </c>
      <c r="M78" s="115">
        <v>15</v>
      </c>
      <c r="N78" s="116">
        <v>51</v>
      </c>
      <c r="O78" s="117">
        <v>71</v>
      </c>
    </row>
  </sheetData>
  <protectedRanges>
    <protectedRange algorithmName="SHA-512" hashValue="GxFXYio3Pyi5X2TZXv6RmVxZA7JFH+oH+xVw//wrBlJRrBvW49YVmbyt21CuS64ho2X2M7w/xpJIKB8QhkiVXQ==" saltValue="FiWX8c3dXa8bQxYzSIiiCQ==" spinCount="100000" sqref="I3:O78 I1:O1 E2:H78" name="Bereich1"/>
  </protectedRanges>
  <sortState xmlns:xlrd2="http://schemas.microsoft.com/office/spreadsheetml/2017/richdata2" ref="B3:O78">
    <sortCondition descending="1" ref="O3:O78"/>
  </sortState>
  <mergeCells count="13">
    <mergeCell ref="E1:F1"/>
    <mergeCell ref="G1:H1"/>
    <mergeCell ref="A1:A2"/>
    <mergeCell ref="B1:B2"/>
    <mergeCell ref="C1:C2"/>
    <mergeCell ref="D1:D2"/>
    <mergeCell ref="O1:O2"/>
    <mergeCell ref="J1:J2"/>
    <mergeCell ref="I1:I2"/>
    <mergeCell ref="K1:K2"/>
    <mergeCell ref="L1:L2"/>
    <mergeCell ref="M1:M2"/>
    <mergeCell ref="N1:N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7136-285A-4B52-A0C2-8F361B101B0F}">
  <dimension ref="A1:S8"/>
  <sheetViews>
    <sheetView workbookViewId="0">
      <selection activeCell="J21" sqref="J20:J21"/>
    </sheetView>
  </sheetViews>
  <sheetFormatPr baseColWidth="10" defaultRowHeight="15" x14ac:dyDescent="0.25"/>
  <cols>
    <col min="1" max="1" width="13.5703125" customWidth="1"/>
    <col min="4" max="4" width="15.140625" customWidth="1"/>
  </cols>
  <sheetData>
    <row r="1" spans="1:19" ht="31.5" x14ac:dyDescent="0.3">
      <c r="A1" s="3" t="s">
        <v>82</v>
      </c>
      <c r="B1" s="1" t="s">
        <v>0</v>
      </c>
      <c r="C1" s="2" t="s">
        <v>4</v>
      </c>
      <c r="D1" s="3" t="s">
        <v>5</v>
      </c>
      <c r="E1" s="3" t="s">
        <v>1</v>
      </c>
      <c r="F1" s="7" t="s">
        <v>143</v>
      </c>
      <c r="G1" s="57" t="s">
        <v>146</v>
      </c>
      <c r="H1" s="58"/>
      <c r="I1" s="65" t="s">
        <v>153</v>
      </c>
      <c r="J1" s="59"/>
      <c r="K1" s="10"/>
      <c r="L1" s="10"/>
      <c r="M1" s="10"/>
      <c r="N1" s="60"/>
      <c r="O1" s="61"/>
      <c r="P1" s="62"/>
      <c r="Q1" s="63"/>
      <c r="R1" s="11"/>
      <c r="S1" s="55" t="s">
        <v>147</v>
      </c>
    </row>
    <row r="2" spans="1:19" ht="18.75" x14ac:dyDescent="0.3">
      <c r="A2" s="3"/>
      <c r="B2" s="1"/>
      <c r="C2" s="2"/>
      <c r="D2" s="3"/>
      <c r="E2" s="3"/>
      <c r="F2" s="7"/>
      <c r="G2" s="12" t="s">
        <v>148</v>
      </c>
      <c r="H2" s="13" t="s">
        <v>149</v>
      </c>
      <c r="I2" s="14" t="s">
        <v>148</v>
      </c>
      <c r="J2" s="15" t="s">
        <v>149</v>
      </c>
      <c r="K2" s="16" t="s">
        <v>169</v>
      </c>
      <c r="L2" s="16"/>
      <c r="M2" s="16"/>
      <c r="N2" s="17" t="s">
        <v>164</v>
      </c>
      <c r="O2" s="19" t="s">
        <v>165</v>
      </c>
      <c r="P2" s="21" t="s">
        <v>166</v>
      </c>
      <c r="Q2" s="22" t="s">
        <v>167</v>
      </c>
      <c r="R2" s="23" t="s">
        <v>168</v>
      </c>
      <c r="S2" s="64"/>
    </row>
    <row r="3" spans="1:19" ht="18.75" x14ac:dyDescent="0.3">
      <c r="A3" s="3" t="s">
        <v>163</v>
      </c>
      <c r="B3" s="1" t="s">
        <v>95</v>
      </c>
      <c r="C3" s="4">
        <v>27</v>
      </c>
      <c r="D3" s="3" t="s">
        <v>9</v>
      </c>
      <c r="E3" s="3"/>
      <c r="F3" s="7" t="s">
        <v>141</v>
      </c>
      <c r="G3" s="24">
        <v>10</v>
      </c>
      <c r="H3" s="25">
        <v>2</v>
      </c>
      <c r="I3" s="26">
        <v>6</v>
      </c>
      <c r="J3" s="27">
        <v>3</v>
      </c>
      <c r="K3" s="16">
        <v>80</v>
      </c>
      <c r="L3" s="16">
        <f>G3+I3</f>
        <v>16</v>
      </c>
      <c r="M3" s="16">
        <f>H3+J3</f>
        <v>5</v>
      </c>
      <c r="N3" s="28">
        <v>49</v>
      </c>
      <c r="O3" s="29">
        <v>43</v>
      </c>
      <c r="P3" s="31">
        <v>39</v>
      </c>
      <c r="Q3" s="33">
        <v>48</v>
      </c>
      <c r="R3" s="34">
        <v>179</v>
      </c>
      <c r="S3" s="50">
        <v>259</v>
      </c>
    </row>
    <row r="4" spans="1:19" ht="18.75" x14ac:dyDescent="0.3">
      <c r="A4" s="3" t="s">
        <v>72</v>
      </c>
      <c r="B4" s="1" t="s">
        <v>130</v>
      </c>
      <c r="C4" s="4">
        <v>73</v>
      </c>
      <c r="D4" s="3" t="s">
        <v>21</v>
      </c>
      <c r="E4" s="3"/>
      <c r="F4" s="7" t="s">
        <v>141</v>
      </c>
      <c r="G4" s="24">
        <v>10</v>
      </c>
      <c r="H4" s="25">
        <v>7</v>
      </c>
      <c r="I4" s="26">
        <v>10</v>
      </c>
      <c r="J4" s="27">
        <v>1</v>
      </c>
      <c r="K4" s="16">
        <v>100</v>
      </c>
      <c r="L4" s="16">
        <f t="shared" ref="L4:L8" si="0">G4+I4</f>
        <v>20</v>
      </c>
      <c r="M4" s="16">
        <f t="shared" ref="M4:M8" si="1">H4+J4</f>
        <v>8</v>
      </c>
      <c r="N4" s="28">
        <v>45</v>
      </c>
      <c r="O4" s="29">
        <v>29</v>
      </c>
      <c r="P4" s="31">
        <v>39</v>
      </c>
      <c r="Q4" s="33">
        <v>35</v>
      </c>
      <c r="R4" s="34">
        <v>148</v>
      </c>
      <c r="S4" s="35">
        <v>248</v>
      </c>
    </row>
    <row r="5" spans="1:19" ht="18.75" x14ac:dyDescent="0.3">
      <c r="A5" s="3" t="s">
        <v>45</v>
      </c>
      <c r="B5" s="1" t="s">
        <v>118</v>
      </c>
      <c r="C5" s="4">
        <v>51</v>
      </c>
      <c r="D5" s="3" t="s">
        <v>16</v>
      </c>
      <c r="E5" s="3"/>
      <c r="F5" s="7">
        <v>0</v>
      </c>
      <c r="G5" s="24">
        <v>10</v>
      </c>
      <c r="H5" s="25">
        <v>1</v>
      </c>
      <c r="I5" s="26">
        <v>6</v>
      </c>
      <c r="J5" s="27">
        <v>2</v>
      </c>
      <c r="K5" s="16">
        <v>80</v>
      </c>
      <c r="L5" s="16">
        <f t="shared" si="0"/>
        <v>16</v>
      </c>
      <c r="M5" s="16">
        <f t="shared" si="1"/>
        <v>3</v>
      </c>
      <c r="N5" s="28">
        <v>46</v>
      </c>
      <c r="O5" s="29">
        <v>35</v>
      </c>
      <c r="P5" s="31">
        <v>33</v>
      </c>
      <c r="Q5" s="33">
        <v>29</v>
      </c>
      <c r="R5" s="34">
        <v>143</v>
      </c>
      <c r="S5" s="35">
        <v>223</v>
      </c>
    </row>
    <row r="6" spans="1:19" ht="18.75" x14ac:dyDescent="0.3">
      <c r="A6" s="3" t="s">
        <v>50</v>
      </c>
      <c r="B6" s="1" t="s">
        <v>114</v>
      </c>
      <c r="C6" s="4">
        <v>42</v>
      </c>
      <c r="D6" s="3" t="s">
        <v>17</v>
      </c>
      <c r="E6" s="3"/>
      <c r="F6" s="7">
        <v>0</v>
      </c>
      <c r="G6" s="24">
        <v>9</v>
      </c>
      <c r="H6" s="25">
        <v>1</v>
      </c>
      <c r="I6" s="26">
        <v>3</v>
      </c>
      <c r="J6" s="27">
        <v>0</v>
      </c>
      <c r="K6" s="16">
        <v>60</v>
      </c>
      <c r="L6" s="16">
        <f t="shared" si="0"/>
        <v>12</v>
      </c>
      <c r="M6" s="16">
        <f t="shared" si="1"/>
        <v>1</v>
      </c>
      <c r="N6" s="28">
        <v>47</v>
      </c>
      <c r="O6" s="29">
        <v>27</v>
      </c>
      <c r="P6" s="31">
        <v>23</v>
      </c>
      <c r="Q6" s="33">
        <v>42</v>
      </c>
      <c r="R6" s="34">
        <v>139</v>
      </c>
      <c r="S6" s="35">
        <v>199</v>
      </c>
    </row>
    <row r="7" spans="1:19" ht="18.75" x14ac:dyDescent="0.3">
      <c r="A7" s="3" t="s">
        <v>55</v>
      </c>
      <c r="B7" s="1" t="s">
        <v>115</v>
      </c>
      <c r="C7" s="4">
        <v>54</v>
      </c>
      <c r="D7" s="3" t="s">
        <v>19</v>
      </c>
      <c r="E7" s="3"/>
      <c r="F7" s="7" t="s">
        <v>141</v>
      </c>
      <c r="G7" s="24">
        <v>6</v>
      </c>
      <c r="H7" s="25">
        <v>1</v>
      </c>
      <c r="I7" s="26">
        <v>3</v>
      </c>
      <c r="J7" s="27">
        <v>1</v>
      </c>
      <c r="K7" s="16">
        <v>45</v>
      </c>
      <c r="L7" s="16">
        <f t="shared" si="0"/>
        <v>9</v>
      </c>
      <c r="M7" s="16">
        <f t="shared" si="1"/>
        <v>2</v>
      </c>
      <c r="N7" s="28">
        <v>50</v>
      </c>
      <c r="O7" s="29">
        <v>31</v>
      </c>
      <c r="P7" s="31">
        <v>10</v>
      </c>
      <c r="Q7" s="33">
        <v>27</v>
      </c>
      <c r="R7" s="34">
        <v>118</v>
      </c>
      <c r="S7" s="35">
        <v>163</v>
      </c>
    </row>
    <row r="8" spans="1:19" ht="18.75" x14ac:dyDescent="0.3">
      <c r="A8" s="3" t="s">
        <v>35</v>
      </c>
      <c r="B8" s="1" t="s">
        <v>98</v>
      </c>
      <c r="C8" s="4">
        <v>49</v>
      </c>
      <c r="D8" s="3" t="s">
        <v>16</v>
      </c>
      <c r="E8" s="3"/>
      <c r="F8" s="7" t="s">
        <v>141</v>
      </c>
      <c r="G8" s="24">
        <v>7</v>
      </c>
      <c r="H8" s="25">
        <v>4</v>
      </c>
      <c r="I8" s="26">
        <v>7</v>
      </c>
      <c r="J8" s="27">
        <v>2</v>
      </c>
      <c r="K8" s="16">
        <v>70</v>
      </c>
      <c r="L8" s="16">
        <f t="shared" si="0"/>
        <v>14</v>
      </c>
      <c r="M8" s="16">
        <f t="shared" si="1"/>
        <v>6</v>
      </c>
      <c r="N8" s="28">
        <v>8</v>
      </c>
      <c r="O8" s="29">
        <v>11</v>
      </c>
      <c r="P8" s="31">
        <v>10</v>
      </c>
      <c r="Q8" s="33">
        <v>49</v>
      </c>
      <c r="R8" s="34">
        <v>78</v>
      </c>
      <c r="S8" s="35">
        <v>148</v>
      </c>
    </row>
  </sheetData>
  <protectedRanges>
    <protectedRange algorithmName="SHA-512" hashValue="GxFXYio3Pyi5X2TZXv6RmVxZA7JFH+oH+xVw//wrBlJRrBvW49YVmbyt21CuS64ho2X2M7w/xpJIKB8QhkiVXQ==" saltValue="FiWX8c3dXa8bQxYzSIiiCQ==" spinCount="100000" sqref="G1:S1 G3:S3 L4:M8" name="Bereich1"/>
    <protectedRange algorithmName="SHA-512" hashValue="GxFXYio3Pyi5X2TZXv6RmVxZA7JFH+oH+xVw//wrBlJRrBvW49YVmbyt21CuS64ho2X2M7w/xpJIKB8QhkiVXQ==" saltValue="FiWX8c3dXa8bQxYzSIiiCQ==" spinCount="100000" sqref="G4:K4 N4:S4" name="Bereich1_1"/>
    <protectedRange algorithmName="SHA-512" hashValue="GxFXYio3Pyi5X2TZXv6RmVxZA7JFH+oH+xVw//wrBlJRrBvW49YVmbyt21CuS64ho2X2M7w/xpJIKB8QhkiVXQ==" saltValue="FiWX8c3dXa8bQxYzSIiiCQ==" spinCount="100000" sqref="G5:K5 N5:S5" name="Bereich1_2"/>
    <protectedRange algorithmName="SHA-512" hashValue="GxFXYio3Pyi5X2TZXv6RmVxZA7JFH+oH+xVw//wrBlJRrBvW49YVmbyt21CuS64ho2X2M7w/xpJIKB8QhkiVXQ==" saltValue="FiWX8c3dXa8bQxYzSIiiCQ==" spinCount="100000" sqref="G6:K6 N6:S6" name="Bereich1_3"/>
    <protectedRange algorithmName="SHA-512" hashValue="GxFXYio3Pyi5X2TZXv6RmVxZA7JFH+oH+xVw//wrBlJRrBvW49YVmbyt21CuS64ho2X2M7w/xpJIKB8QhkiVXQ==" saltValue="FiWX8c3dXa8bQxYzSIiiCQ==" spinCount="100000" sqref="G7:K7 N7:S7" name="Bereich1_4"/>
    <protectedRange algorithmName="SHA-512" hashValue="GxFXYio3Pyi5X2TZXv6RmVxZA7JFH+oH+xVw//wrBlJRrBvW49YVmbyt21CuS64ho2X2M7w/xpJIKB8QhkiVXQ==" saltValue="FiWX8c3dXa8bQxYzSIiiCQ==" spinCount="100000" sqref="G8:K8 N8:S8" name="Bereich1_5"/>
    <protectedRange algorithmName="SHA-512" hashValue="GxFXYio3Pyi5X2TZXv6RmVxZA7JFH+oH+xVw//wrBlJRrBvW49YVmbyt21CuS64ho2X2M7w/xpJIKB8QhkiVXQ==" saltValue="FiWX8c3dXa8bQxYzSIiiCQ==" spinCount="100000" sqref="G2:S2" name="Bereich1_6"/>
  </protectedRanges>
  <sortState xmlns:xlrd2="http://schemas.microsoft.com/office/spreadsheetml/2017/richdata2" ref="A1:S9">
    <sortCondition descending="1" ref="S1:S9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ED21-5514-4CE6-9E87-CCD27E5693C6}">
  <dimension ref="A1:S10"/>
  <sheetViews>
    <sheetView workbookViewId="0">
      <selection activeCell="H23" sqref="H23"/>
    </sheetView>
  </sheetViews>
  <sheetFormatPr baseColWidth="10" defaultRowHeight="15" x14ac:dyDescent="0.25"/>
  <cols>
    <col min="4" max="4" width="18.5703125" customWidth="1"/>
  </cols>
  <sheetData>
    <row r="1" spans="1:19" ht="18.75" x14ac:dyDescent="0.3">
      <c r="F1" s="8"/>
      <c r="G1" s="57"/>
      <c r="H1" s="58"/>
      <c r="I1" s="59"/>
      <c r="J1" s="59"/>
      <c r="K1" s="10"/>
      <c r="L1" s="10"/>
      <c r="M1" s="10"/>
      <c r="N1" s="60"/>
      <c r="O1" s="61"/>
      <c r="P1" s="62"/>
      <c r="Q1" s="63"/>
      <c r="R1" s="11"/>
      <c r="S1" s="55" t="s">
        <v>147</v>
      </c>
    </row>
    <row r="2" spans="1:19" ht="31.5" x14ac:dyDescent="0.3">
      <c r="A2" s="3" t="s">
        <v>82</v>
      </c>
      <c r="B2" s="1" t="s">
        <v>0</v>
      </c>
      <c r="C2" s="2" t="s">
        <v>4</v>
      </c>
      <c r="D2" s="3" t="s">
        <v>5</v>
      </c>
      <c r="E2" s="3" t="s">
        <v>1</v>
      </c>
      <c r="F2" s="7" t="s">
        <v>143</v>
      </c>
      <c r="G2" s="12" t="s">
        <v>148</v>
      </c>
      <c r="H2" s="13" t="s">
        <v>149</v>
      </c>
      <c r="I2" s="14" t="s">
        <v>148</v>
      </c>
      <c r="J2" s="15" t="s">
        <v>149</v>
      </c>
      <c r="K2" s="16" t="s">
        <v>169</v>
      </c>
      <c r="L2" s="16"/>
      <c r="M2" s="16"/>
      <c r="N2" s="17" t="s">
        <v>164</v>
      </c>
      <c r="O2" s="19" t="s">
        <v>165</v>
      </c>
      <c r="P2" s="21" t="s">
        <v>166</v>
      </c>
      <c r="Q2" s="22" t="s">
        <v>167</v>
      </c>
      <c r="R2" s="23" t="s">
        <v>168</v>
      </c>
      <c r="S2" s="56"/>
    </row>
    <row r="3" spans="1:19" ht="18.75" x14ac:dyDescent="0.3">
      <c r="A3" s="3" t="s">
        <v>41</v>
      </c>
      <c r="B3" s="1" t="s">
        <v>107</v>
      </c>
      <c r="C3" s="4">
        <v>26</v>
      </c>
      <c r="D3" s="3" t="s">
        <v>9</v>
      </c>
      <c r="E3" s="3"/>
      <c r="F3" s="7" t="s">
        <v>140</v>
      </c>
      <c r="G3" s="24">
        <v>13</v>
      </c>
      <c r="H3" s="25">
        <v>6</v>
      </c>
      <c r="I3" s="26">
        <v>12</v>
      </c>
      <c r="J3" s="27">
        <v>2</v>
      </c>
      <c r="K3" s="16">
        <v>125</v>
      </c>
      <c r="L3" s="16">
        <f>G3+I3</f>
        <v>25</v>
      </c>
      <c r="M3" s="16">
        <f>H3+J3</f>
        <v>8</v>
      </c>
      <c r="N3" s="28">
        <v>38</v>
      </c>
      <c r="O3" s="29">
        <v>48</v>
      </c>
      <c r="P3" s="31">
        <v>49</v>
      </c>
      <c r="Q3" s="33">
        <v>47</v>
      </c>
      <c r="R3" s="34">
        <v>182</v>
      </c>
      <c r="S3" s="35">
        <v>307</v>
      </c>
    </row>
    <row r="4" spans="1:19" ht="18.75" x14ac:dyDescent="0.3">
      <c r="A4" s="3" t="s">
        <v>65</v>
      </c>
      <c r="B4" s="1" t="s">
        <v>125</v>
      </c>
      <c r="C4" s="4">
        <v>66</v>
      </c>
      <c r="D4" s="3" t="s">
        <v>20</v>
      </c>
      <c r="E4" s="3"/>
      <c r="F4" s="7" t="s">
        <v>140</v>
      </c>
      <c r="G4" s="24">
        <v>13</v>
      </c>
      <c r="H4" s="25">
        <v>2</v>
      </c>
      <c r="I4" s="26">
        <v>11</v>
      </c>
      <c r="J4" s="27">
        <v>2</v>
      </c>
      <c r="K4" s="16">
        <v>120</v>
      </c>
      <c r="L4" s="16">
        <f t="shared" ref="L4:L10" si="0">G4+I4</f>
        <v>24</v>
      </c>
      <c r="M4" s="16">
        <f t="shared" ref="M4:M10" si="1">H4+J4</f>
        <v>4</v>
      </c>
      <c r="N4" s="28">
        <v>46</v>
      </c>
      <c r="O4" s="29">
        <v>35</v>
      </c>
      <c r="P4" s="31">
        <v>47</v>
      </c>
      <c r="Q4" s="33">
        <v>44</v>
      </c>
      <c r="R4" s="34">
        <v>172</v>
      </c>
      <c r="S4" s="35">
        <v>292</v>
      </c>
    </row>
    <row r="5" spans="1:19" ht="18.75" x14ac:dyDescent="0.3">
      <c r="A5" s="3" t="s">
        <v>80</v>
      </c>
      <c r="B5" s="1" t="s">
        <v>131</v>
      </c>
      <c r="C5" s="4">
        <v>83</v>
      </c>
      <c r="D5" s="3" t="s">
        <v>22</v>
      </c>
      <c r="E5" s="3"/>
      <c r="F5" s="7" t="s">
        <v>140</v>
      </c>
      <c r="G5" s="24">
        <v>14</v>
      </c>
      <c r="H5" s="25">
        <v>1</v>
      </c>
      <c r="I5" s="26">
        <v>11</v>
      </c>
      <c r="J5" s="27">
        <v>2</v>
      </c>
      <c r="K5" s="16">
        <v>125</v>
      </c>
      <c r="L5" s="16">
        <f t="shared" si="0"/>
        <v>25</v>
      </c>
      <c r="M5" s="16">
        <f t="shared" si="1"/>
        <v>3</v>
      </c>
      <c r="N5" s="28">
        <v>49</v>
      </c>
      <c r="O5" s="29">
        <v>33</v>
      </c>
      <c r="P5" s="31">
        <v>45</v>
      </c>
      <c r="Q5" s="33">
        <v>37</v>
      </c>
      <c r="R5" s="34">
        <v>164</v>
      </c>
      <c r="S5" s="35">
        <v>289</v>
      </c>
    </row>
    <row r="6" spans="1:19" ht="18.75" x14ac:dyDescent="0.3">
      <c r="A6" s="3" t="s">
        <v>26</v>
      </c>
      <c r="B6" s="1" t="s">
        <v>93</v>
      </c>
      <c r="C6" s="4">
        <v>6</v>
      </c>
      <c r="D6" s="3" t="s">
        <v>6</v>
      </c>
      <c r="E6" s="3"/>
      <c r="F6" s="7" t="s">
        <v>140</v>
      </c>
      <c r="G6" s="24">
        <v>13</v>
      </c>
      <c r="H6" s="25">
        <v>2</v>
      </c>
      <c r="I6" s="26">
        <v>9</v>
      </c>
      <c r="J6" s="27">
        <v>2</v>
      </c>
      <c r="K6" s="16">
        <v>110</v>
      </c>
      <c r="L6" s="16">
        <f t="shared" si="0"/>
        <v>22</v>
      </c>
      <c r="M6" s="16">
        <f t="shared" si="1"/>
        <v>4</v>
      </c>
      <c r="N6" s="28">
        <v>49</v>
      </c>
      <c r="O6" s="29">
        <v>47</v>
      </c>
      <c r="P6" s="31">
        <v>37</v>
      </c>
      <c r="Q6" s="33">
        <v>35</v>
      </c>
      <c r="R6" s="34">
        <v>168</v>
      </c>
      <c r="S6" s="35">
        <v>278</v>
      </c>
    </row>
    <row r="7" spans="1:19" ht="18.75" x14ac:dyDescent="0.3">
      <c r="A7" s="3" t="s">
        <v>54</v>
      </c>
      <c r="B7" s="1" t="s">
        <v>116</v>
      </c>
      <c r="C7" s="4">
        <v>46</v>
      </c>
      <c r="D7" s="3" t="s">
        <v>18</v>
      </c>
      <c r="E7" s="3"/>
      <c r="F7" s="7" t="s">
        <v>140</v>
      </c>
      <c r="G7" s="24">
        <v>11</v>
      </c>
      <c r="H7" s="25">
        <v>4</v>
      </c>
      <c r="I7" s="26">
        <v>10</v>
      </c>
      <c r="J7" s="27">
        <v>1</v>
      </c>
      <c r="K7" s="16">
        <v>105</v>
      </c>
      <c r="L7" s="16">
        <f t="shared" si="0"/>
        <v>21</v>
      </c>
      <c r="M7" s="16">
        <f t="shared" si="1"/>
        <v>5</v>
      </c>
      <c r="N7" s="28">
        <v>47</v>
      </c>
      <c r="O7" s="29">
        <v>46</v>
      </c>
      <c r="P7" s="31">
        <v>47</v>
      </c>
      <c r="Q7" s="33">
        <v>27</v>
      </c>
      <c r="R7" s="34">
        <v>167</v>
      </c>
      <c r="S7" s="35">
        <v>272</v>
      </c>
    </row>
    <row r="8" spans="1:19" ht="18.75" x14ac:dyDescent="0.3">
      <c r="A8" s="3" t="s">
        <v>64</v>
      </c>
      <c r="B8" s="1" t="s">
        <v>124</v>
      </c>
      <c r="C8" s="4">
        <v>65</v>
      </c>
      <c r="D8" s="3" t="s">
        <v>20</v>
      </c>
      <c r="E8" s="3"/>
      <c r="F8" s="7" t="s">
        <v>140</v>
      </c>
      <c r="G8" s="24">
        <v>13</v>
      </c>
      <c r="H8" s="25">
        <v>3</v>
      </c>
      <c r="I8" s="26">
        <v>13</v>
      </c>
      <c r="J8" s="27">
        <v>4</v>
      </c>
      <c r="K8" s="16">
        <v>130</v>
      </c>
      <c r="L8" s="16">
        <f t="shared" si="0"/>
        <v>26</v>
      </c>
      <c r="M8" s="16">
        <f t="shared" si="1"/>
        <v>7</v>
      </c>
      <c r="N8" s="28">
        <v>41</v>
      </c>
      <c r="O8" s="29">
        <v>16</v>
      </c>
      <c r="P8" s="31">
        <v>34</v>
      </c>
      <c r="Q8" s="33">
        <v>46</v>
      </c>
      <c r="R8" s="34">
        <v>137</v>
      </c>
      <c r="S8" s="35">
        <v>267</v>
      </c>
    </row>
    <row r="9" spans="1:19" ht="18.75" x14ac:dyDescent="0.3">
      <c r="A9" s="3" t="s">
        <v>75</v>
      </c>
      <c r="B9" s="1" t="s">
        <v>132</v>
      </c>
      <c r="C9" s="4">
        <v>76</v>
      </c>
      <c r="D9" s="3" t="s">
        <v>21</v>
      </c>
      <c r="E9" s="3"/>
      <c r="F9" s="7" t="s">
        <v>140</v>
      </c>
      <c r="G9" s="24">
        <v>13</v>
      </c>
      <c r="H9" s="25">
        <v>1</v>
      </c>
      <c r="I9" s="26">
        <v>12</v>
      </c>
      <c r="J9" s="27">
        <v>2</v>
      </c>
      <c r="K9" s="16">
        <v>125</v>
      </c>
      <c r="L9" s="16">
        <f t="shared" si="0"/>
        <v>25</v>
      </c>
      <c r="M9" s="16">
        <f t="shared" si="1"/>
        <v>3</v>
      </c>
      <c r="N9" s="28">
        <v>34</v>
      </c>
      <c r="O9" s="29">
        <v>33</v>
      </c>
      <c r="P9" s="31">
        <v>12</v>
      </c>
      <c r="Q9" s="33">
        <v>42</v>
      </c>
      <c r="R9" s="34">
        <v>121</v>
      </c>
      <c r="S9" s="35">
        <v>246</v>
      </c>
    </row>
    <row r="10" spans="1:19" ht="18.75" x14ac:dyDescent="0.3">
      <c r="A10" s="3" t="s">
        <v>43</v>
      </c>
      <c r="B10" s="1" t="s">
        <v>109</v>
      </c>
      <c r="C10" s="4">
        <v>35</v>
      </c>
      <c r="D10" s="3" t="s">
        <v>16</v>
      </c>
      <c r="E10" s="3"/>
      <c r="F10" s="7" t="s">
        <v>140</v>
      </c>
      <c r="G10" s="24">
        <v>11</v>
      </c>
      <c r="H10" s="25">
        <v>3</v>
      </c>
      <c r="I10" s="26">
        <v>14</v>
      </c>
      <c r="J10" s="27">
        <v>1</v>
      </c>
      <c r="K10" s="16">
        <v>125</v>
      </c>
      <c r="L10" s="16">
        <f t="shared" si="0"/>
        <v>25</v>
      </c>
      <c r="M10" s="16">
        <f t="shared" si="1"/>
        <v>4</v>
      </c>
      <c r="N10" s="28">
        <v>49</v>
      </c>
      <c r="O10" s="29">
        <v>11</v>
      </c>
      <c r="P10" s="31">
        <v>23</v>
      </c>
      <c r="Q10" s="33">
        <v>29</v>
      </c>
      <c r="R10" s="34">
        <v>112</v>
      </c>
      <c r="S10" s="35">
        <v>237</v>
      </c>
    </row>
  </sheetData>
  <protectedRanges>
    <protectedRange algorithmName="SHA-512" hashValue="GxFXYio3Pyi5X2TZXv6RmVxZA7JFH+oH+xVw//wrBlJRrBvW49YVmbyt21CuS64ho2X2M7w/xpJIKB8QhkiVXQ==" saltValue="FiWX8c3dXa8bQxYzSIiiCQ==" spinCount="100000" sqref="G1:S2" name="Bereich1"/>
    <protectedRange algorithmName="SHA-512" hashValue="GxFXYio3Pyi5X2TZXv6RmVxZA7JFH+oH+xVw//wrBlJRrBvW49YVmbyt21CuS64ho2X2M7w/xpJIKB8QhkiVXQ==" saltValue="FiWX8c3dXa8bQxYzSIiiCQ==" spinCount="100000" sqref="G3:S3 L4:M10" name="Bereich1_1"/>
    <protectedRange algorithmName="SHA-512" hashValue="GxFXYio3Pyi5X2TZXv6RmVxZA7JFH+oH+xVw//wrBlJRrBvW49YVmbyt21CuS64ho2X2M7w/xpJIKB8QhkiVXQ==" saltValue="FiWX8c3dXa8bQxYzSIiiCQ==" spinCount="100000" sqref="G4:K4 N4:S4" name="Bereich1_2"/>
    <protectedRange algorithmName="SHA-512" hashValue="GxFXYio3Pyi5X2TZXv6RmVxZA7JFH+oH+xVw//wrBlJRrBvW49YVmbyt21CuS64ho2X2M7w/xpJIKB8QhkiVXQ==" saltValue="FiWX8c3dXa8bQxYzSIiiCQ==" spinCount="100000" sqref="G5:K5 N5:S5" name="Bereich1_3"/>
    <protectedRange algorithmName="SHA-512" hashValue="GxFXYio3Pyi5X2TZXv6RmVxZA7JFH+oH+xVw//wrBlJRrBvW49YVmbyt21CuS64ho2X2M7w/xpJIKB8QhkiVXQ==" saltValue="FiWX8c3dXa8bQxYzSIiiCQ==" spinCount="100000" sqref="G6:K6 N6:S6" name="Bereich1_4"/>
    <protectedRange algorithmName="SHA-512" hashValue="GxFXYio3Pyi5X2TZXv6RmVxZA7JFH+oH+xVw//wrBlJRrBvW49YVmbyt21CuS64ho2X2M7w/xpJIKB8QhkiVXQ==" saltValue="FiWX8c3dXa8bQxYzSIiiCQ==" spinCount="100000" sqref="G7:K8 N7:S8" name="Bereich1_5"/>
    <protectedRange algorithmName="SHA-512" hashValue="GxFXYio3Pyi5X2TZXv6RmVxZA7JFH+oH+xVw//wrBlJRrBvW49YVmbyt21CuS64ho2X2M7w/xpJIKB8QhkiVXQ==" saltValue="FiWX8c3dXa8bQxYzSIiiCQ==" spinCount="100000" sqref="G9:K9 N9:S9" name="Bereich1_6"/>
    <protectedRange algorithmName="SHA-512" hashValue="GxFXYio3Pyi5X2TZXv6RmVxZA7JFH+oH+xVw//wrBlJRrBvW49YVmbyt21CuS64ho2X2M7w/xpJIKB8QhkiVXQ==" saltValue="FiWX8c3dXa8bQxYzSIiiCQ==" spinCount="100000" sqref="G10:K10 N10:S10" name="Bereich1_7"/>
  </protectedRanges>
  <sortState xmlns:xlrd2="http://schemas.microsoft.com/office/spreadsheetml/2017/richdata2" ref="A3:S10">
    <sortCondition descending="1" ref="S3:S10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0AA6B-B04F-45AE-9FF3-50015C7763C1}">
  <dimension ref="A1:S9"/>
  <sheetViews>
    <sheetView workbookViewId="0">
      <selection activeCell="J25" sqref="J25"/>
    </sheetView>
  </sheetViews>
  <sheetFormatPr baseColWidth="10" defaultRowHeight="15" x14ac:dyDescent="0.25"/>
  <cols>
    <col min="1" max="1" width="16.42578125" customWidth="1"/>
    <col min="4" max="4" width="17.42578125" customWidth="1"/>
  </cols>
  <sheetData>
    <row r="1" spans="1:19" ht="31.5" x14ac:dyDescent="0.3">
      <c r="A1" s="3" t="s">
        <v>82</v>
      </c>
      <c r="B1" s="1" t="s">
        <v>0</v>
      </c>
      <c r="C1" s="2" t="s">
        <v>4</v>
      </c>
      <c r="D1" s="3" t="s">
        <v>5</v>
      </c>
      <c r="E1" s="3" t="s">
        <v>1</v>
      </c>
      <c r="F1" s="7" t="s">
        <v>2</v>
      </c>
      <c r="G1" s="135" t="s">
        <v>146</v>
      </c>
      <c r="H1" s="136"/>
      <c r="I1" s="137" t="s">
        <v>153</v>
      </c>
      <c r="J1" s="138"/>
      <c r="K1" s="10" t="s">
        <v>169</v>
      </c>
      <c r="L1" s="10"/>
      <c r="M1" s="10"/>
      <c r="N1" s="51" t="s">
        <v>164</v>
      </c>
      <c r="O1" s="52" t="s">
        <v>165</v>
      </c>
      <c r="P1" s="53" t="s">
        <v>166</v>
      </c>
      <c r="Q1" s="54" t="s">
        <v>167</v>
      </c>
      <c r="R1" s="11" t="s">
        <v>168</v>
      </c>
      <c r="S1" s="55" t="s">
        <v>147</v>
      </c>
    </row>
    <row r="2" spans="1:19" ht="18.75" x14ac:dyDescent="0.3">
      <c r="A2" s="3" t="s">
        <v>61</v>
      </c>
      <c r="B2" s="1" t="s">
        <v>114</v>
      </c>
      <c r="C2" s="4">
        <v>61</v>
      </c>
      <c r="D2" s="3" t="s">
        <v>20</v>
      </c>
      <c r="E2" s="3"/>
      <c r="F2" s="7" t="s">
        <v>139</v>
      </c>
      <c r="G2" s="24">
        <v>13</v>
      </c>
      <c r="H2" s="25">
        <v>1</v>
      </c>
      <c r="I2" s="26">
        <v>15</v>
      </c>
      <c r="J2" s="27">
        <v>0</v>
      </c>
      <c r="K2" s="16">
        <v>140</v>
      </c>
      <c r="L2" s="16">
        <f>G2+I2</f>
        <v>28</v>
      </c>
      <c r="M2" s="16">
        <f>H2+J2</f>
        <v>1</v>
      </c>
      <c r="N2" s="28">
        <v>48</v>
      </c>
      <c r="O2" s="29">
        <v>43</v>
      </c>
      <c r="P2" s="31">
        <v>49</v>
      </c>
      <c r="Q2" s="33">
        <v>47</v>
      </c>
      <c r="R2" s="34">
        <v>187</v>
      </c>
      <c r="S2" s="50">
        <v>327</v>
      </c>
    </row>
    <row r="3" spans="1:19" ht="18.75" x14ac:dyDescent="0.3">
      <c r="A3" s="3" t="s">
        <v>36</v>
      </c>
      <c r="B3" s="1" t="s">
        <v>103</v>
      </c>
      <c r="C3" s="4">
        <v>20</v>
      </c>
      <c r="D3" s="3" t="s">
        <v>13</v>
      </c>
      <c r="E3" s="3"/>
      <c r="F3" s="7" t="s">
        <v>139</v>
      </c>
      <c r="G3" s="24">
        <v>15</v>
      </c>
      <c r="H3" s="25">
        <v>1</v>
      </c>
      <c r="I3" s="26">
        <v>12</v>
      </c>
      <c r="J3" s="27">
        <v>1</v>
      </c>
      <c r="K3" s="16">
        <v>135</v>
      </c>
      <c r="L3" s="16">
        <f t="shared" ref="L3:L9" si="0">G3+I3</f>
        <v>27</v>
      </c>
      <c r="M3" s="16">
        <f t="shared" ref="M3:M9" si="1">H3+J3</f>
        <v>2</v>
      </c>
      <c r="N3" s="28">
        <v>50</v>
      </c>
      <c r="O3" s="29">
        <v>44</v>
      </c>
      <c r="P3" s="31">
        <v>48</v>
      </c>
      <c r="Q3" s="33">
        <v>48</v>
      </c>
      <c r="R3" s="34">
        <v>190</v>
      </c>
      <c r="S3" s="35">
        <v>325</v>
      </c>
    </row>
    <row r="4" spans="1:19" ht="18.75" customHeight="1" x14ac:dyDescent="0.3">
      <c r="A4" s="3" t="s">
        <v>63</v>
      </c>
      <c r="B4" s="1" t="s">
        <v>123</v>
      </c>
      <c r="C4" s="4">
        <v>63</v>
      </c>
      <c r="D4" s="3" t="s">
        <v>20</v>
      </c>
      <c r="E4" s="3"/>
      <c r="F4" s="7" t="s">
        <v>139</v>
      </c>
      <c r="G4" s="24">
        <v>14</v>
      </c>
      <c r="H4" s="25">
        <v>3</v>
      </c>
      <c r="I4" s="26">
        <v>14</v>
      </c>
      <c r="J4" s="27">
        <v>1</v>
      </c>
      <c r="K4" s="16">
        <v>140</v>
      </c>
      <c r="L4" s="16">
        <f t="shared" si="0"/>
        <v>28</v>
      </c>
      <c r="M4" s="16">
        <f t="shared" si="1"/>
        <v>4</v>
      </c>
      <c r="N4" s="28">
        <v>49</v>
      </c>
      <c r="O4" s="29">
        <v>40</v>
      </c>
      <c r="P4" s="31">
        <v>48</v>
      </c>
      <c r="Q4" s="33">
        <v>44</v>
      </c>
      <c r="R4" s="34">
        <v>181</v>
      </c>
      <c r="S4" s="35">
        <v>321</v>
      </c>
    </row>
    <row r="5" spans="1:19" ht="18.75" customHeight="1" x14ac:dyDescent="0.3">
      <c r="A5" s="3" t="s">
        <v>62</v>
      </c>
      <c r="B5" s="1" t="s">
        <v>103</v>
      </c>
      <c r="C5" s="4">
        <v>62</v>
      </c>
      <c r="D5" s="3" t="s">
        <v>20</v>
      </c>
      <c r="E5" s="3"/>
      <c r="F5" s="7" t="s">
        <v>139</v>
      </c>
      <c r="G5" s="24">
        <v>12</v>
      </c>
      <c r="H5" s="25">
        <v>0</v>
      </c>
      <c r="I5" s="26">
        <v>15</v>
      </c>
      <c r="J5" s="27">
        <v>1</v>
      </c>
      <c r="K5" s="16">
        <v>135</v>
      </c>
      <c r="L5" s="16">
        <f t="shared" si="0"/>
        <v>27</v>
      </c>
      <c r="M5" s="16">
        <f t="shared" si="1"/>
        <v>1</v>
      </c>
      <c r="N5" s="28">
        <v>50</v>
      </c>
      <c r="O5" s="29">
        <v>33</v>
      </c>
      <c r="P5" s="31">
        <v>50</v>
      </c>
      <c r="Q5" s="33">
        <v>49</v>
      </c>
      <c r="R5" s="34">
        <v>182</v>
      </c>
      <c r="S5" s="35">
        <v>317</v>
      </c>
    </row>
    <row r="6" spans="1:19" ht="18.75" customHeight="1" x14ac:dyDescent="0.3">
      <c r="A6" s="3" t="s">
        <v>33</v>
      </c>
      <c r="B6" s="1" t="s">
        <v>101</v>
      </c>
      <c r="C6" s="4">
        <v>15</v>
      </c>
      <c r="D6" s="3" t="s">
        <v>10</v>
      </c>
      <c r="E6" s="3"/>
      <c r="F6" s="7" t="s">
        <v>139</v>
      </c>
      <c r="G6" s="24">
        <v>15</v>
      </c>
      <c r="H6" s="25">
        <v>1</v>
      </c>
      <c r="I6" s="26">
        <v>10</v>
      </c>
      <c r="J6" s="27">
        <v>0</v>
      </c>
      <c r="K6" s="16">
        <v>125</v>
      </c>
      <c r="L6" s="16">
        <f t="shared" si="0"/>
        <v>25</v>
      </c>
      <c r="M6" s="16">
        <f t="shared" si="1"/>
        <v>1</v>
      </c>
      <c r="N6" s="28">
        <v>50</v>
      </c>
      <c r="O6" s="29">
        <v>40</v>
      </c>
      <c r="P6" s="31">
        <v>42</v>
      </c>
      <c r="Q6" s="33">
        <v>47</v>
      </c>
      <c r="R6" s="34">
        <v>179</v>
      </c>
      <c r="S6" s="35">
        <v>304</v>
      </c>
    </row>
    <row r="7" spans="1:19" ht="18.75" x14ac:dyDescent="0.3">
      <c r="A7" s="3" t="s">
        <v>56</v>
      </c>
      <c r="B7" s="1" t="s">
        <v>107</v>
      </c>
      <c r="C7" s="4">
        <v>55</v>
      </c>
      <c r="D7" s="3" t="s">
        <v>11</v>
      </c>
      <c r="E7" s="3"/>
      <c r="F7" s="7" t="s">
        <v>139</v>
      </c>
      <c r="G7" s="24">
        <v>12</v>
      </c>
      <c r="H7" s="25">
        <v>2</v>
      </c>
      <c r="I7" s="26">
        <v>13</v>
      </c>
      <c r="J7" s="27">
        <v>3</v>
      </c>
      <c r="K7" s="16">
        <v>125</v>
      </c>
      <c r="L7" s="16">
        <f t="shared" si="0"/>
        <v>25</v>
      </c>
      <c r="M7" s="16">
        <f t="shared" si="1"/>
        <v>5</v>
      </c>
      <c r="N7" s="28">
        <v>41</v>
      </c>
      <c r="O7" s="29">
        <v>46</v>
      </c>
      <c r="P7" s="31">
        <v>37</v>
      </c>
      <c r="Q7" s="33">
        <v>48</v>
      </c>
      <c r="R7" s="34">
        <v>172</v>
      </c>
      <c r="S7" s="35">
        <v>297</v>
      </c>
    </row>
    <row r="8" spans="1:19" ht="18.75" x14ac:dyDescent="0.3">
      <c r="A8" s="3" t="s">
        <v>25</v>
      </c>
      <c r="B8" s="1" t="s">
        <v>92</v>
      </c>
      <c r="C8" s="4">
        <v>5</v>
      </c>
      <c r="D8" s="3" t="s">
        <v>6</v>
      </c>
      <c r="E8" s="3"/>
      <c r="F8" s="7" t="s">
        <v>139</v>
      </c>
      <c r="G8" s="24">
        <v>12</v>
      </c>
      <c r="H8" s="25">
        <v>1</v>
      </c>
      <c r="I8" s="26">
        <v>10</v>
      </c>
      <c r="J8" s="27">
        <v>2</v>
      </c>
      <c r="K8" s="16">
        <v>110</v>
      </c>
      <c r="L8" s="16">
        <f t="shared" si="0"/>
        <v>22</v>
      </c>
      <c r="M8" s="16">
        <f t="shared" si="1"/>
        <v>3</v>
      </c>
      <c r="N8" s="28">
        <v>49</v>
      </c>
      <c r="O8" s="29">
        <v>26</v>
      </c>
      <c r="P8" s="31">
        <v>46</v>
      </c>
      <c r="Q8" s="33">
        <v>47</v>
      </c>
      <c r="R8" s="34">
        <v>168</v>
      </c>
      <c r="S8" s="35">
        <v>278</v>
      </c>
    </row>
    <row r="9" spans="1:19" ht="18.75" x14ac:dyDescent="0.3">
      <c r="A9" s="3" t="s">
        <v>67</v>
      </c>
      <c r="B9" s="1" t="s">
        <v>127</v>
      </c>
      <c r="C9" s="4">
        <v>68</v>
      </c>
      <c r="D9" s="3" t="s">
        <v>21</v>
      </c>
      <c r="E9" s="3"/>
      <c r="F9" s="7" t="s">
        <v>139</v>
      </c>
      <c r="G9" s="24">
        <v>10</v>
      </c>
      <c r="H9" s="25">
        <v>4</v>
      </c>
      <c r="I9" s="26">
        <v>11</v>
      </c>
      <c r="J9" s="27">
        <v>1</v>
      </c>
      <c r="K9" s="16">
        <v>105</v>
      </c>
      <c r="L9" s="16">
        <f t="shared" si="0"/>
        <v>21</v>
      </c>
      <c r="M9" s="16">
        <f t="shared" si="1"/>
        <v>5</v>
      </c>
      <c r="N9" s="28">
        <v>46</v>
      </c>
      <c r="O9" s="29">
        <v>18</v>
      </c>
      <c r="P9" s="31">
        <v>49</v>
      </c>
      <c r="Q9" s="33">
        <v>42</v>
      </c>
      <c r="R9" s="34">
        <v>155</v>
      </c>
      <c r="S9" s="35">
        <v>260</v>
      </c>
    </row>
  </sheetData>
  <protectedRanges>
    <protectedRange algorithmName="SHA-512" hashValue="GxFXYio3Pyi5X2TZXv6RmVxZA7JFH+oH+xVw//wrBlJRrBvW49YVmbyt21CuS64ho2X2M7w/xpJIKB8QhkiVXQ==" saltValue="FiWX8c3dXa8bQxYzSIiiCQ==" spinCount="100000" sqref="G1:S2 L3:M9" name="Bereich1"/>
    <protectedRange algorithmName="SHA-512" hashValue="GxFXYio3Pyi5X2TZXv6RmVxZA7JFH+oH+xVw//wrBlJRrBvW49YVmbyt21CuS64ho2X2M7w/xpJIKB8QhkiVXQ==" saltValue="FiWX8c3dXa8bQxYzSIiiCQ==" spinCount="100000" sqref="G3:K3 N3:S3" name="Bereich1_1"/>
    <protectedRange algorithmName="SHA-512" hashValue="GxFXYio3Pyi5X2TZXv6RmVxZA7JFH+oH+xVw//wrBlJRrBvW49YVmbyt21CuS64ho2X2M7w/xpJIKB8QhkiVXQ==" saltValue="FiWX8c3dXa8bQxYzSIiiCQ==" spinCount="100000" sqref="G4:K4 N4:S4" name="Bereich1_2"/>
    <protectedRange algorithmName="SHA-512" hashValue="GxFXYio3Pyi5X2TZXv6RmVxZA7JFH+oH+xVw//wrBlJRrBvW49YVmbyt21CuS64ho2X2M7w/xpJIKB8QhkiVXQ==" saltValue="FiWX8c3dXa8bQxYzSIiiCQ==" spinCount="100000" sqref="G5:K5 N5:S5" name="Bereich1_3"/>
    <protectedRange algorithmName="SHA-512" hashValue="GxFXYio3Pyi5X2TZXv6RmVxZA7JFH+oH+xVw//wrBlJRrBvW49YVmbyt21CuS64ho2X2M7w/xpJIKB8QhkiVXQ==" saltValue="FiWX8c3dXa8bQxYzSIiiCQ==" spinCount="100000" sqref="G6:K6 N6:S6" name="Bereich1_4"/>
    <protectedRange algorithmName="SHA-512" hashValue="GxFXYio3Pyi5X2TZXv6RmVxZA7JFH+oH+xVw//wrBlJRrBvW49YVmbyt21CuS64ho2X2M7w/xpJIKB8QhkiVXQ==" saltValue="FiWX8c3dXa8bQxYzSIiiCQ==" spinCount="100000" sqref="G7:K9 N7:S9" name="Bereich1_5"/>
  </protectedRanges>
  <sortState xmlns:xlrd2="http://schemas.microsoft.com/office/spreadsheetml/2017/richdata2" ref="A3:CA11">
    <sortCondition descending="1" ref="S3:S11"/>
  </sortState>
  <mergeCells count="2">
    <mergeCell ref="G1:H1"/>
    <mergeCell ref="I1:J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2199-A493-4755-A430-4BD840C13993}">
  <dimension ref="A1:S7"/>
  <sheetViews>
    <sheetView workbookViewId="0">
      <selection activeCell="L31" sqref="L31"/>
    </sheetView>
  </sheetViews>
  <sheetFormatPr baseColWidth="10" defaultRowHeight="15" x14ac:dyDescent="0.25"/>
  <cols>
    <col min="4" max="4" width="18.85546875" customWidth="1"/>
  </cols>
  <sheetData>
    <row r="1" spans="1:19" x14ac:dyDescent="0.25">
      <c r="G1" s="140" t="s">
        <v>146</v>
      </c>
      <c r="H1" s="140"/>
      <c r="I1" s="139" t="s">
        <v>153</v>
      </c>
      <c r="J1" s="139"/>
    </row>
    <row r="2" spans="1:19" ht="31.5" x14ac:dyDescent="0.3">
      <c r="A2" s="3" t="s">
        <v>82</v>
      </c>
      <c r="B2" s="1" t="s">
        <v>0</v>
      </c>
      <c r="C2" s="2" t="s">
        <v>4</v>
      </c>
      <c r="D2" s="3" t="s">
        <v>5</v>
      </c>
      <c r="E2" s="3" t="s">
        <v>1</v>
      </c>
      <c r="F2" s="5" t="s">
        <v>2</v>
      </c>
      <c r="G2" s="12" t="s">
        <v>148</v>
      </c>
      <c r="H2" s="13" t="s">
        <v>149</v>
      </c>
      <c r="I2" s="14" t="s">
        <v>148</v>
      </c>
      <c r="J2" s="15" t="s">
        <v>149</v>
      </c>
      <c r="K2" s="16" t="s">
        <v>150</v>
      </c>
      <c r="L2" s="16"/>
      <c r="M2" s="16"/>
      <c r="N2" s="17" t="s">
        <v>164</v>
      </c>
      <c r="O2" s="19" t="s">
        <v>165</v>
      </c>
      <c r="P2" s="21" t="s">
        <v>166</v>
      </c>
      <c r="Q2" s="22" t="s">
        <v>167</v>
      </c>
      <c r="R2" s="23" t="s">
        <v>168</v>
      </c>
      <c r="S2" s="56" t="s">
        <v>147</v>
      </c>
    </row>
    <row r="3" spans="1:19" ht="18.75" x14ac:dyDescent="0.3">
      <c r="A3" s="3" t="s">
        <v>35</v>
      </c>
      <c r="B3" s="1" t="s">
        <v>53</v>
      </c>
      <c r="C3" s="4">
        <v>19</v>
      </c>
      <c r="D3" s="3" t="s">
        <v>13</v>
      </c>
      <c r="E3" s="3"/>
      <c r="F3" s="1" t="s">
        <v>155</v>
      </c>
      <c r="G3" s="24">
        <v>11</v>
      </c>
      <c r="H3" s="25">
        <v>2</v>
      </c>
      <c r="I3" s="26">
        <v>13</v>
      </c>
      <c r="J3" s="27">
        <v>0</v>
      </c>
      <c r="K3" s="16">
        <v>120</v>
      </c>
      <c r="L3" s="16">
        <f>G3+I3</f>
        <v>24</v>
      </c>
      <c r="M3" s="16">
        <f>H3+J3</f>
        <v>2</v>
      </c>
      <c r="N3" s="28">
        <v>41</v>
      </c>
      <c r="O3" s="29">
        <v>46</v>
      </c>
      <c r="P3" s="31">
        <v>50</v>
      </c>
      <c r="Q3" s="33">
        <v>46</v>
      </c>
      <c r="R3" s="34">
        <v>183</v>
      </c>
      <c r="S3" s="35">
        <v>303</v>
      </c>
    </row>
    <row r="4" spans="1:19" ht="18.75" x14ac:dyDescent="0.3">
      <c r="A4" s="3" t="s">
        <v>31</v>
      </c>
      <c r="B4" s="1" t="s">
        <v>98</v>
      </c>
      <c r="C4" s="4">
        <v>11</v>
      </c>
      <c r="D4" s="3" t="s">
        <v>8</v>
      </c>
      <c r="E4" s="3"/>
      <c r="F4" s="1" t="s">
        <v>155</v>
      </c>
      <c r="G4" s="24">
        <v>11</v>
      </c>
      <c r="H4" s="25">
        <v>2</v>
      </c>
      <c r="I4" s="26">
        <v>13</v>
      </c>
      <c r="J4" s="27">
        <v>1</v>
      </c>
      <c r="K4" s="16">
        <v>120</v>
      </c>
      <c r="L4" s="16">
        <f t="shared" ref="L4:L7" si="0">G4+I4</f>
        <v>24</v>
      </c>
      <c r="M4" s="16">
        <f t="shared" ref="M4:M7" si="1">H4+J4</f>
        <v>3</v>
      </c>
      <c r="N4" s="28">
        <v>9</v>
      </c>
      <c r="O4" s="29">
        <v>33</v>
      </c>
      <c r="P4" s="31">
        <v>49</v>
      </c>
      <c r="Q4" s="33">
        <v>48</v>
      </c>
      <c r="R4" s="34">
        <v>139</v>
      </c>
      <c r="S4" s="35">
        <v>259</v>
      </c>
    </row>
    <row r="5" spans="1:19" ht="18.75" x14ac:dyDescent="0.3">
      <c r="A5" s="3" t="s">
        <v>30</v>
      </c>
      <c r="B5" s="1" t="s">
        <v>97</v>
      </c>
      <c r="C5" s="4">
        <v>10</v>
      </c>
      <c r="D5" s="3" t="s">
        <v>8</v>
      </c>
      <c r="E5" s="3"/>
      <c r="F5" s="1" t="s">
        <v>155</v>
      </c>
      <c r="G5" s="24">
        <v>4</v>
      </c>
      <c r="H5" s="25">
        <v>1</v>
      </c>
      <c r="I5" s="26">
        <v>7</v>
      </c>
      <c r="J5" s="27">
        <v>3</v>
      </c>
      <c r="K5" s="16">
        <v>55</v>
      </c>
      <c r="L5" s="16">
        <f t="shared" si="0"/>
        <v>11</v>
      </c>
      <c r="M5" s="16">
        <f t="shared" si="1"/>
        <v>4</v>
      </c>
      <c r="N5" s="28">
        <v>48</v>
      </c>
      <c r="O5" s="29">
        <v>21</v>
      </c>
      <c r="P5" s="31">
        <v>46</v>
      </c>
      <c r="Q5" s="33">
        <v>44</v>
      </c>
      <c r="R5" s="34">
        <v>159</v>
      </c>
      <c r="S5" s="35">
        <v>214</v>
      </c>
    </row>
    <row r="6" spans="1:19" ht="18.75" x14ac:dyDescent="0.3">
      <c r="A6" s="3" t="s">
        <v>45</v>
      </c>
      <c r="B6" s="1" t="s">
        <v>119</v>
      </c>
      <c r="C6" s="4">
        <v>52</v>
      </c>
      <c r="D6" s="3" t="s">
        <v>16</v>
      </c>
      <c r="E6" s="3"/>
      <c r="F6" s="1" t="s">
        <v>155</v>
      </c>
      <c r="G6" s="24">
        <v>11</v>
      </c>
      <c r="H6" s="25">
        <v>9</v>
      </c>
      <c r="I6" s="26">
        <v>8</v>
      </c>
      <c r="J6" s="27">
        <v>5</v>
      </c>
      <c r="K6" s="16">
        <v>95</v>
      </c>
      <c r="L6" s="16">
        <f t="shared" si="0"/>
        <v>19</v>
      </c>
      <c r="M6" s="16">
        <f t="shared" si="1"/>
        <v>14</v>
      </c>
      <c r="N6" s="28">
        <v>45</v>
      </c>
      <c r="O6" s="29">
        <v>19</v>
      </c>
      <c r="P6" s="31">
        <v>27</v>
      </c>
      <c r="Q6" s="33">
        <v>8</v>
      </c>
      <c r="R6" s="34">
        <v>99</v>
      </c>
      <c r="S6" s="35">
        <v>194</v>
      </c>
    </row>
    <row r="7" spans="1:19" ht="18.75" x14ac:dyDescent="0.3">
      <c r="A7" s="3" t="s">
        <v>49</v>
      </c>
      <c r="B7" s="1" t="s">
        <v>112</v>
      </c>
      <c r="C7" s="4">
        <v>40</v>
      </c>
      <c r="D7" s="3" t="s">
        <v>17</v>
      </c>
      <c r="E7" s="3"/>
      <c r="F7" s="1" t="s">
        <v>155</v>
      </c>
      <c r="G7" s="24">
        <v>7</v>
      </c>
      <c r="H7" s="25">
        <v>1</v>
      </c>
      <c r="I7" s="26">
        <v>1</v>
      </c>
      <c r="J7" s="27">
        <v>1</v>
      </c>
      <c r="K7" s="16">
        <v>40</v>
      </c>
      <c r="L7" s="16">
        <f t="shared" si="0"/>
        <v>8</v>
      </c>
      <c r="M7" s="16">
        <f t="shared" si="1"/>
        <v>2</v>
      </c>
      <c r="N7" s="28">
        <v>48</v>
      </c>
      <c r="O7" s="29">
        <v>16</v>
      </c>
      <c r="P7" s="31">
        <v>19</v>
      </c>
      <c r="Q7" s="33">
        <v>26</v>
      </c>
      <c r="R7" s="34">
        <v>109</v>
      </c>
      <c r="S7" s="35">
        <v>149</v>
      </c>
    </row>
  </sheetData>
  <protectedRanges>
    <protectedRange algorithmName="SHA-512" hashValue="GxFXYio3Pyi5X2TZXv6RmVxZA7JFH+oH+xVw//wrBlJRrBvW49YVmbyt21CuS64ho2X2M7w/xpJIKB8QhkiVXQ==" saltValue="FiWX8c3dXa8bQxYzSIiiCQ==" spinCount="100000" sqref="G2:S2" name="Bereich1"/>
    <protectedRange algorithmName="SHA-512" hashValue="GxFXYio3Pyi5X2TZXv6RmVxZA7JFH+oH+xVw//wrBlJRrBvW49YVmbyt21CuS64ho2X2M7w/xpJIKB8QhkiVXQ==" saltValue="FiWX8c3dXa8bQxYzSIiiCQ==" spinCount="100000" sqref="G3:S3 G4:K4 N4:S4 L4:M7" name="Bereich1_1"/>
    <protectedRange algorithmName="SHA-512" hashValue="GxFXYio3Pyi5X2TZXv6RmVxZA7JFH+oH+xVw//wrBlJRrBvW49YVmbyt21CuS64ho2X2M7w/xpJIKB8QhkiVXQ==" saltValue="FiWX8c3dXa8bQxYzSIiiCQ==" spinCount="100000" sqref="G5:K5 N5:S5" name="Bereich1_2"/>
    <protectedRange algorithmName="SHA-512" hashValue="GxFXYio3Pyi5X2TZXv6RmVxZA7JFH+oH+xVw//wrBlJRrBvW49YVmbyt21CuS64ho2X2M7w/xpJIKB8QhkiVXQ==" saltValue="FiWX8c3dXa8bQxYzSIiiCQ==" spinCount="100000" sqref="G6:K6 N6:S6" name="Bereich1_3"/>
    <protectedRange algorithmName="SHA-512" hashValue="GxFXYio3Pyi5X2TZXv6RmVxZA7JFH+oH+xVw//wrBlJRrBvW49YVmbyt21CuS64ho2X2M7w/xpJIKB8QhkiVXQ==" saltValue="FiWX8c3dXa8bQxYzSIiiCQ==" spinCount="100000" sqref="G7:K7 N7:S7" name="Bereich1_4"/>
  </protectedRanges>
  <sortState xmlns:xlrd2="http://schemas.microsoft.com/office/spreadsheetml/2017/richdata2" ref="A3:S7">
    <sortCondition descending="1" ref="S3:S7"/>
  </sortState>
  <mergeCells count="2">
    <mergeCell ref="I1:J1"/>
    <mergeCell ref="G1:H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E2C4-3E2C-4045-98D4-EAC6DAFAA7CA}">
  <dimension ref="A1:Q21"/>
  <sheetViews>
    <sheetView workbookViewId="0">
      <selection activeCell="A22" sqref="A22:XFD22"/>
    </sheetView>
  </sheetViews>
  <sheetFormatPr baseColWidth="10" defaultRowHeight="15" x14ac:dyDescent="0.25"/>
  <cols>
    <col min="1" max="1" width="16.28515625" customWidth="1"/>
    <col min="4" max="4" width="19.7109375" customWidth="1"/>
    <col min="6" max="7" width="15.5703125" customWidth="1"/>
  </cols>
  <sheetData>
    <row r="1" spans="1:17" x14ac:dyDescent="0.25">
      <c r="G1" s="141" t="s">
        <v>146</v>
      </c>
      <c r="H1" s="142"/>
      <c r="I1" s="143" t="s">
        <v>153</v>
      </c>
      <c r="J1" s="143"/>
    </row>
    <row r="2" spans="1:17" ht="31.5" x14ac:dyDescent="0.3">
      <c r="A2" s="3" t="s">
        <v>82</v>
      </c>
      <c r="B2" s="1" t="s">
        <v>0</v>
      </c>
      <c r="C2" s="2" t="s">
        <v>4</v>
      </c>
      <c r="D2" s="3" t="s">
        <v>5</v>
      </c>
      <c r="E2" s="3" t="s">
        <v>1</v>
      </c>
      <c r="F2" s="5" t="s">
        <v>2</v>
      </c>
      <c r="G2" s="12" t="s">
        <v>148</v>
      </c>
      <c r="H2" s="13" t="s">
        <v>149</v>
      </c>
      <c r="I2" s="14" t="s">
        <v>148</v>
      </c>
      <c r="J2" s="15" t="s">
        <v>149</v>
      </c>
      <c r="K2" s="16" t="s">
        <v>169</v>
      </c>
      <c r="L2" s="17" t="s">
        <v>164</v>
      </c>
      <c r="M2" s="19" t="s">
        <v>165</v>
      </c>
      <c r="N2" s="21" t="s">
        <v>166</v>
      </c>
      <c r="O2" s="22" t="s">
        <v>167</v>
      </c>
      <c r="P2" s="23" t="s">
        <v>168</v>
      </c>
      <c r="Q2" s="64" t="s">
        <v>147</v>
      </c>
    </row>
    <row r="3" spans="1:17" ht="18.75" x14ac:dyDescent="0.3">
      <c r="A3" s="3" t="s">
        <v>32</v>
      </c>
      <c r="B3" s="1" t="s">
        <v>99</v>
      </c>
      <c r="C3" s="4">
        <v>13</v>
      </c>
      <c r="D3" s="3" t="s">
        <v>9</v>
      </c>
      <c r="E3" s="3"/>
      <c r="F3" s="1" t="s">
        <v>145</v>
      </c>
      <c r="G3" s="24">
        <v>15</v>
      </c>
      <c r="H3" s="25">
        <v>0</v>
      </c>
      <c r="I3" s="26">
        <v>13</v>
      </c>
      <c r="J3" s="27">
        <v>0</v>
      </c>
      <c r="K3" s="16">
        <v>140</v>
      </c>
      <c r="L3" s="28">
        <v>49</v>
      </c>
      <c r="M3" s="29">
        <v>46</v>
      </c>
      <c r="N3" s="31">
        <v>50</v>
      </c>
      <c r="O3" s="33">
        <v>45</v>
      </c>
      <c r="P3" s="34">
        <v>190</v>
      </c>
      <c r="Q3" s="50">
        <v>330</v>
      </c>
    </row>
    <row r="4" spans="1:17" ht="18.75" x14ac:dyDescent="0.3">
      <c r="A4" s="3" t="s">
        <v>71</v>
      </c>
      <c r="B4" s="1" t="s">
        <v>86</v>
      </c>
      <c r="C4" s="4">
        <v>72</v>
      </c>
      <c r="D4" s="3" t="s">
        <v>21</v>
      </c>
      <c r="E4" s="3"/>
      <c r="F4" s="1" t="s">
        <v>145</v>
      </c>
      <c r="G4" s="24">
        <v>14</v>
      </c>
      <c r="H4" s="25">
        <v>6</v>
      </c>
      <c r="I4" s="26">
        <v>13</v>
      </c>
      <c r="J4" s="27">
        <v>1</v>
      </c>
      <c r="K4" s="16">
        <v>135</v>
      </c>
      <c r="L4" s="28">
        <v>50</v>
      </c>
      <c r="M4" s="29">
        <v>38</v>
      </c>
      <c r="N4" s="31">
        <v>49</v>
      </c>
      <c r="O4" s="33">
        <v>45</v>
      </c>
      <c r="P4" s="34">
        <v>182</v>
      </c>
      <c r="Q4" s="35">
        <v>317</v>
      </c>
    </row>
    <row r="5" spans="1:17" ht="18.75" x14ac:dyDescent="0.3">
      <c r="A5" s="3" t="s">
        <v>73</v>
      </c>
      <c r="B5" s="1" t="s">
        <v>92</v>
      </c>
      <c r="C5" s="4">
        <v>74</v>
      </c>
      <c r="D5" s="3" t="s">
        <v>21</v>
      </c>
      <c r="E5" s="3"/>
      <c r="F5" s="1" t="s">
        <v>145</v>
      </c>
      <c r="G5" s="24">
        <v>14</v>
      </c>
      <c r="H5" s="25">
        <v>2</v>
      </c>
      <c r="I5" s="26">
        <v>13</v>
      </c>
      <c r="J5" s="27">
        <v>1</v>
      </c>
      <c r="K5" s="16">
        <v>135</v>
      </c>
      <c r="L5" s="28">
        <v>47</v>
      </c>
      <c r="M5" s="29">
        <v>38</v>
      </c>
      <c r="N5" s="31">
        <v>42</v>
      </c>
      <c r="O5" s="33">
        <v>47</v>
      </c>
      <c r="P5" s="34">
        <v>174</v>
      </c>
      <c r="Q5" s="35">
        <v>309</v>
      </c>
    </row>
    <row r="6" spans="1:17" ht="18.75" x14ac:dyDescent="0.3">
      <c r="A6" s="3" t="s">
        <v>60</v>
      </c>
      <c r="B6" s="1" t="s">
        <v>87</v>
      </c>
      <c r="C6" s="4">
        <v>60</v>
      </c>
      <c r="D6" s="3" t="s">
        <v>20</v>
      </c>
      <c r="E6" s="3" t="s">
        <v>83</v>
      </c>
      <c r="F6" s="1" t="s">
        <v>145</v>
      </c>
      <c r="G6" s="24">
        <v>11</v>
      </c>
      <c r="H6" s="25">
        <v>1</v>
      </c>
      <c r="I6" s="26">
        <v>15</v>
      </c>
      <c r="J6" s="27">
        <v>1</v>
      </c>
      <c r="K6" s="16">
        <v>130</v>
      </c>
      <c r="L6" s="28">
        <v>49</v>
      </c>
      <c r="M6" s="29">
        <v>29</v>
      </c>
      <c r="N6" s="31">
        <v>46</v>
      </c>
      <c r="O6" s="33">
        <v>47</v>
      </c>
      <c r="P6" s="34">
        <v>171</v>
      </c>
      <c r="Q6" s="35">
        <v>301</v>
      </c>
    </row>
    <row r="7" spans="1:17" ht="18.75" x14ac:dyDescent="0.3">
      <c r="A7" s="3" t="s">
        <v>77</v>
      </c>
      <c r="B7" s="1" t="s">
        <v>87</v>
      </c>
      <c r="C7" s="4">
        <v>80</v>
      </c>
      <c r="D7" s="3" t="s">
        <v>22</v>
      </c>
      <c r="E7" s="3"/>
      <c r="F7" s="1" t="s">
        <v>145</v>
      </c>
      <c r="G7" s="24">
        <v>12</v>
      </c>
      <c r="H7" s="25">
        <v>2</v>
      </c>
      <c r="I7" s="26">
        <v>12</v>
      </c>
      <c r="J7" s="27">
        <v>1</v>
      </c>
      <c r="K7" s="16">
        <v>120</v>
      </c>
      <c r="L7" s="28">
        <v>50</v>
      </c>
      <c r="M7" s="29">
        <v>38</v>
      </c>
      <c r="N7" s="31">
        <v>44</v>
      </c>
      <c r="O7" s="33">
        <v>45</v>
      </c>
      <c r="P7" s="34">
        <v>177</v>
      </c>
      <c r="Q7" s="35">
        <v>297</v>
      </c>
    </row>
    <row r="8" spans="1:17" ht="18.75" x14ac:dyDescent="0.3">
      <c r="A8" s="3" t="s">
        <v>33</v>
      </c>
      <c r="B8" s="1" t="s">
        <v>100</v>
      </c>
      <c r="C8" s="4">
        <v>14</v>
      </c>
      <c r="D8" s="3" t="s">
        <v>10</v>
      </c>
      <c r="E8" s="3"/>
      <c r="F8" s="1" t="s">
        <v>145</v>
      </c>
      <c r="G8" s="24">
        <v>13</v>
      </c>
      <c r="H8" s="25">
        <v>2</v>
      </c>
      <c r="I8" s="26">
        <v>12</v>
      </c>
      <c r="J8" s="27">
        <v>0</v>
      </c>
      <c r="K8" s="16">
        <v>125</v>
      </c>
      <c r="L8" s="28">
        <v>50</v>
      </c>
      <c r="M8" s="29">
        <v>27</v>
      </c>
      <c r="N8" s="31">
        <v>50</v>
      </c>
      <c r="O8" s="33">
        <v>39</v>
      </c>
      <c r="P8" s="34">
        <v>166</v>
      </c>
      <c r="Q8" s="35">
        <v>291</v>
      </c>
    </row>
    <row r="9" spans="1:17" ht="18.75" x14ac:dyDescent="0.3">
      <c r="A9" s="3" t="s">
        <v>76</v>
      </c>
      <c r="B9" s="1" t="s">
        <v>135</v>
      </c>
      <c r="C9" s="4">
        <v>79</v>
      </c>
      <c r="D9" s="3" t="s">
        <v>22</v>
      </c>
      <c r="E9" s="3"/>
      <c r="F9" s="1" t="s">
        <v>145</v>
      </c>
      <c r="G9" s="24">
        <v>13</v>
      </c>
      <c r="H9" s="25">
        <v>8</v>
      </c>
      <c r="I9" s="26">
        <v>13</v>
      </c>
      <c r="J9" s="27">
        <v>2</v>
      </c>
      <c r="K9" s="16">
        <v>130</v>
      </c>
      <c r="L9" s="28">
        <v>50</v>
      </c>
      <c r="M9" s="29">
        <v>36</v>
      </c>
      <c r="N9" s="31">
        <v>45</v>
      </c>
      <c r="O9" s="33">
        <v>27</v>
      </c>
      <c r="P9" s="34">
        <v>158</v>
      </c>
      <c r="Q9" s="35">
        <v>288</v>
      </c>
    </row>
    <row r="10" spans="1:17" ht="18.75" x14ac:dyDescent="0.3">
      <c r="A10" s="3" t="s">
        <v>84</v>
      </c>
      <c r="B10" s="1" t="s">
        <v>90</v>
      </c>
      <c r="C10" s="4">
        <v>3</v>
      </c>
      <c r="D10" s="3" t="s">
        <v>6</v>
      </c>
      <c r="E10" s="3" t="s">
        <v>83</v>
      </c>
      <c r="F10" s="1" t="s">
        <v>145</v>
      </c>
      <c r="G10" s="24">
        <v>13</v>
      </c>
      <c r="H10" s="25">
        <v>2</v>
      </c>
      <c r="I10" s="26">
        <v>14</v>
      </c>
      <c r="J10" s="27">
        <v>0</v>
      </c>
      <c r="K10" s="16">
        <v>135</v>
      </c>
      <c r="L10" s="28">
        <v>48</v>
      </c>
      <c r="M10" s="29">
        <v>29</v>
      </c>
      <c r="N10" s="31">
        <v>42</v>
      </c>
      <c r="O10" s="33">
        <v>32</v>
      </c>
      <c r="P10" s="34">
        <v>151</v>
      </c>
      <c r="Q10" s="35">
        <v>286</v>
      </c>
    </row>
    <row r="11" spans="1:17" ht="18.75" x14ac:dyDescent="0.3">
      <c r="A11" s="3" t="s">
        <v>52</v>
      </c>
      <c r="B11" s="1" t="s">
        <v>111</v>
      </c>
      <c r="C11" s="4">
        <v>44</v>
      </c>
      <c r="D11" s="3" t="s">
        <v>18</v>
      </c>
      <c r="E11" s="3"/>
      <c r="F11" s="1" t="s">
        <v>145</v>
      </c>
      <c r="G11" s="24">
        <v>15</v>
      </c>
      <c r="H11" s="25">
        <v>0</v>
      </c>
      <c r="I11" s="26">
        <v>14</v>
      </c>
      <c r="J11" s="27">
        <v>1</v>
      </c>
      <c r="K11" s="16">
        <v>145</v>
      </c>
      <c r="L11" s="28">
        <v>44</v>
      </c>
      <c r="M11" s="29">
        <v>23</v>
      </c>
      <c r="N11" s="31">
        <v>28</v>
      </c>
      <c r="O11" s="33">
        <v>41</v>
      </c>
      <c r="P11" s="34">
        <v>136</v>
      </c>
      <c r="Q11" s="35">
        <v>281</v>
      </c>
    </row>
    <row r="12" spans="1:17" ht="18.75" x14ac:dyDescent="0.3">
      <c r="A12" s="3" t="s">
        <v>70</v>
      </c>
      <c r="B12" s="1" t="s">
        <v>129</v>
      </c>
      <c r="C12" s="4">
        <v>71</v>
      </c>
      <c r="D12" s="3" t="s">
        <v>21</v>
      </c>
      <c r="E12" s="3"/>
      <c r="F12" s="1" t="s">
        <v>145</v>
      </c>
      <c r="G12" s="24">
        <v>12</v>
      </c>
      <c r="H12" s="25">
        <v>1</v>
      </c>
      <c r="I12" s="26">
        <v>11</v>
      </c>
      <c r="J12" s="27">
        <v>1</v>
      </c>
      <c r="K12" s="16">
        <v>115</v>
      </c>
      <c r="L12" s="28">
        <v>48</v>
      </c>
      <c r="M12" s="29">
        <v>34</v>
      </c>
      <c r="N12" s="31">
        <v>49</v>
      </c>
      <c r="O12" s="33">
        <v>35</v>
      </c>
      <c r="P12" s="34">
        <v>166</v>
      </c>
      <c r="Q12" s="35">
        <v>281</v>
      </c>
    </row>
    <row r="13" spans="1:17" ht="18.75" x14ac:dyDescent="0.3">
      <c r="A13" s="3" t="s">
        <v>37</v>
      </c>
      <c r="B13" s="1" t="s">
        <v>101</v>
      </c>
      <c r="C13" s="4">
        <v>21</v>
      </c>
      <c r="D13" s="3" t="s">
        <v>14</v>
      </c>
      <c r="E13" s="3"/>
      <c r="F13" s="1" t="s">
        <v>145</v>
      </c>
      <c r="G13" s="24">
        <v>10</v>
      </c>
      <c r="H13" s="25">
        <v>2</v>
      </c>
      <c r="I13" s="26">
        <v>13</v>
      </c>
      <c r="J13" s="27">
        <v>1</v>
      </c>
      <c r="K13" s="16">
        <v>115</v>
      </c>
      <c r="L13" s="28">
        <v>50</v>
      </c>
      <c r="M13" s="29">
        <v>29</v>
      </c>
      <c r="N13" s="31">
        <v>50</v>
      </c>
      <c r="O13" s="33">
        <v>27</v>
      </c>
      <c r="P13" s="34">
        <v>156</v>
      </c>
      <c r="Q13" s="35">
        <v>271</v>
      </c>
    </row>
    <row r="14" spans="1:17" ht="18.75" x14ac:dyDescent="0.3">
      <c r="A14" s="3" t="s">
        <v>44</v>
      </c>
      <c r="B14" s="1" t="s">
        <v>107</v>
      </c>
      <c r="C14" s="4">
        <v>34</v>
      </c>
      <c r="D14" s="3" t="s">
        <v>16</v>
      </c>
      <c r="E14" s="3"/>
      <c r="F14" s="1" t="s">
        <v>145</v>
      </c>
      <c r="G14" s="24">
        <v>13</v>
      </c>
      <c r="H14" s="25">
        <v>2</v>
      </c>
      <c r="I14" s="26">
        <v>13</v>
      </c>
      <c r="J14" s="27">
        <v>1</v>
      </c>
      <c r="K14" s="16">
        <v>130</v>
      </c>
      <c r="L14" s="28">
        <v>33</v>
      </c>
      <c r="M14" s="29">
        <v>43</v>
      </c>
      <c r="N14" s="31">
        <v>40</v>
      </c>
      <c r="O14" s="33">
        <v>19</v>
      </c>
      <c r="P14" s="34">
        <v>135</v>
      </c>
      <c r="Q14" s="35">
        <v>265</v>
      </c>
    </row>
    <row r="15" spans="1:17" ht="18.75" x14ac:dyDescent="0.3">
      <c r="A15" s="3" t="s">
        <v>28</v>
      </c>
      <c r="B15" s="1" t="s">
        <v>95</v>
      </c>
      <c r="C15" s="4">
        <v>8</v>
      </c>
      <c r="D15" s="3" t="s">
        <v>6</v>
      </c>
      <c r="E15" s="3"/>
      <c r="F15" s="1" t="s">
        <v>145</v>
      </c>
      <c r="G15" s="24">
        <v>7</v>
      </c>
      <c r="H15" s="25">
        <v>3</v>
      </c>
      <c r="I15" s="26">
        <v>11</v>
      </c>
      <c r="J15" s="27">
        <v>3</v>
      </c>
      <c r="K15" s="16">
        <v>90</v>
      </c>
      <c r="L15" s="28">
        <v>50</v>
      </c>
      <c r="M15" s="29">
        <v>33</v>
      </c>
      <c r="N15" s="31">
        <v>50</v>
      </c>
      <c r="O15" s="33">
        <v>35</v>
      </c>
      <c r="P15" s="34">
        <v>168</v>
      </c>
      <c r="Q15" s="35">
        <v>258</v>
      </c>
    </row>
    <row r="16" spans="1:17" ht="18.75" x14ac:dyDescent="0.3">
      <c r="A16" s="3" t="s">
        <v>39</v>
      </c>
      <c r="B16" s="1" t="s">
        <v>105</v>
      </c>
      <c r="C16" s="4">
        <v>24</v>
      </c>
      <c r="D16" s="3" t="s">
        <v>14</v>
      </c>
      <c r="E16" s="3"/>
      <c r="F16" s="1" t="s">
        <v>145</v>
      </c>
      <c r="G16" s="24">
        <v>7</v>
      </c>
      <c r="H16" s="25">
        <v>2</v>
      </c>
      <c r="I16" s="26">
        <v>10</v>
      </c>
      <c r="J16" s="27">
        <v>1</v>
      </c>
      <c r="K16" s="16">
        <v>85</v>
      </c>
      <c r="L16" s="28">
        <v>48</v>
      </c>
      <c r="M16" s="29">
        <v>42</v>
      </c>
      <c r="N16" s="31">
        <v>25</v>
      </c>
      <c r="O16" s="33">
        <v>42</v>
      </c>
      <c r="P16" s="34">
        <v>157</v>
      </c>
      <c r="Q16" s="35">
        <v>242</v>
      </c>
    </row>
    <row r="17" spans="1:17" ht="18.75" x14ac:dyDescent="0.3">
      <c r="A17" s="3" t="s">
        <v>28</v>
      </c>
      <c r="B17" s="1" t="s">
        <v>133</v>
      </c>
      <c r="C17" s="4">
        <v>77</v>
      </c>
      <c r="D17" s="3" t="s">
        <v>12</v>
      </c>
      <c r="E17" s="3"/>
      <c r="F17" s="1" t="s">
        <v>145</v>
      </c>
      <c r="G17" s="24">
        <v>9</v>
      </c>
      <c r="H17" s="25">
        <v>3</v>
      </c>
      <c r="I17" s="26">
        <v>3</v>
      </c>
      <c r="J17" s="27">
        <v>1</v>
      </c>
      <c r="K17" s="16">
        <v>60</v>
      </c>
      <c r="L17" s="28">
        <v>46</v>
      </c>
      <c r="M17" s="29">
        <v>34</v>
      </c>
      <c r="N17" s="31">
        <v>38</v>
      </c>
      <c r="O17" s="33">
        <v>40</v>
      </c>
      <c r="P17" s="34">
        <v>158</v>
      </c>
      <c r="Q17" s="35">
        <v>218</v>
      </c>
    </row>
    <row r="18" spans="1:17" ht="18.75" x14ac:dyDescent="0.3">
      <c r="A18" s="3" t="s">
        <v>160</v>
      </c>
      <c r="B18" s="1" t="s">
        <v>161</v>
      </c>
      <c r="C18" s="4">
        <v>47</v>
      </c>
      <c r="D18" s="3" t="s">
        <v>18</v>
      </c>
      <c r="E18" s="3"/>
      <c r="F18" s="1" t="s">
        <v>145</v>
      </c>
      <c r="G18" s="24">
        <v>8</v>
      </c>
      <c r="H18" s="25">
        <v>3</v>
      </c>
      <c r="I18" s="26">
        <v>12</v>
      </c>
      <c r="J18" s="27">
        <v>2</v>
      </c>
      <c r="K18" s="16">
        <v>100</v>
      </c>
      <c r="L18" s="28">
        <v>48</v>
      </c>
      <c r="M18" s="29">
        <v>14</v>
      </c>
      <c r="N18" s="31">
        <v>28</v>
      </c>
      <c r="O18" s="33">
        <v>25</v>
      </c>
      <c r="P18" s="34">
        <v>115</v>
      </c>
      <c r="Q18" s="35">
        <v>215</v>
      </c>
    </row>
    <row r="19" spans="1:17" ht="18.75" x14ac:dyDescent="0.3">
      <c r="A19" s="3" t="s">
        <v>53</v>
      </c>
      <c r="B19" s="1" t="s">
        <v>115</v>
      </c>
      <c r="C19" s="4">
        <v>45</v>
      </c>
      <c r="D19" s="3" t="s">
        <v>18</v>
      </c>
      <c r="E19" s="3"/>
      <c r="F19" s="1" t="s">
        <v>145</v>
      </c>
      <c r="G19" s="24">
        <v>14</v>
      </c>
      <c r="H19" s="25">
        <v>1</v>
      </c>
      <c r="I19" s="26">
        <v>11</v>
      </c>
      <c r="J19" s="27">
        <v>1</v>
      </c>
      <c r="K19" s="16">
        <v>125</v>
      </c>
      <c r="L19" s="28">
        <v>25</v>
      </c>
      <c r="M19" s="29">
        <v>21</v>
      </c>
      <c r="N19" s="31">
        <v>25</v>
      </c>
      <c r="O19" s="33">
        <v>18</v>
      </c>
      <c r="P19" s="34">
        <v>89</v>
      </c>
      <c r="Q19" s="35">
        <v>214</v>
      </c>
    </row>
    <row r="20" spans="1:17" ht="18.75" x14ac:dyDescent="0.3">
      <c r="A20" s="3" t="s">
        <v>162</v>
      </c>
      <c r="B20" s="1" t="s">
        <v>94</v>
      </c>
      <c r="C20" s="4">
        <v>16</v>
      </c>
      <c r="D20" s="3" t="s">
        <v>9</v>
      </c>
      <c r="E20" s="3"/>
      <c r="F20" s="1" t="s">
        <v>145</v>
      </c>
      <c r="G20" s="24">
        <v>13</v>
      </c>
      <c r="H20" s="25">
        <v>0</v>
      </c>
      <c r="I20" s="26">
        <v>7</v>
      </c>
      <c r="J20" s="27">
        <v>1</v>
      </c>
      <c r="K20" s="16">
        <v>100</v>
      </c>
      <c r="L20" s="28">
        <v>28</v>
      </c>
      <c r="M20" s="29">
        <v>19</v>
      </c>
      <c r="N20" s="31">
        <v>25</v>
      </c>
      <c r="O20" s="33">
        <v>32</v>
      </c>
      <c r="P20" s="34">
        <v>104</v>
      </c>
      <c r="Q20" s="35">
        <v>204</v>
      </c>
    </row>
    <row r="21" spans="1:17" ht="18.75" x14ac:dyDescent="0.3">
      <c r="A21" s="3" t="s">
        <v>68</v>
      </c>
      <c r="B21" s="1" t="s">
        <v>109</v>
      </c>
      <c r="C21" s="4">
        <v>69</v>
      </c>
      <c r="D21" s="3" t="s">
        <v>21</v>
      </c>
      <c r="E21" s="3"/>
      <c r="F21" s="1" t="s">
        <v>145</v>
      </c>
      <c r="G21" s="24">
        <v>8</v>
      </c>
      <c r="H21" s="25">
        <v>1</v>
      </c>
      <c r="I21" s="26">
        <v>7</v>
      </c>
      <c r="J21" s="27">
        <v>1</v>
      </c>
      <c r="K21" s="16">
        <v>75</v>
      </c>
      <c r="L21" s="28">
        <v>50</v>
      </c>
      <c r="M21" s="29">
        <v>14</v>
      </c>
      <c r="N21" s="31">
        <v>14</v>
      </c>
      <c r="O21" s="33">
        <v>26</v>
      </c>
      <c r="P21" s="34">
        <v>104</v>
      </c>
      <c r="Q21" s="35">
        <v>179</v>
      </c>
    </row>
  </sheetData>
  <protectedRanges>
    <protectedRange algorithmName="SHA-512" hashValue="GxFXYio3Pyi5X2TZXv6RmVxZA7JFH+oH+xVw//wrBlJRrBvW49YVmbyt21CuS64ho2X2M7w/xpJIKB8QhkiVXQ==" saltValue="FiWX8c3dXa8bQxYzSIiiCQ==" spinCount="100000" sqref="G3:Q3" name="Bereich1"/>
    <protectedRange algorithmName="SHA-512" hashValue="GxFXYio3Pyi5X2TZXv6RmVxZA7JFH+oH+xVw//wrBlJRrBvW49YVmbyt21CuS64ho2X2M7w/xpJIKB8QhkiVXQ==" saltValue="FiWX8c3dXa8bQxYzSIiiCQ==" spinCount="100000" sqref="G4:Q4" name="Bereich1_1"/>
    <protectedRange algorithmName="SHA-512" hashValue="GxFXYio3Pyi5X2TZXv6RmVxZA7JFH+oH+xVw//wrBlJRrBvW49YVmbyt21CuS64ho2X2M7w/xpJIKB8QhkiVXQ==" saltValue="FiWX8c3dXa8bQxYzSIiiCQ==" spinCount="100000" sqref="G5:Q5" name="Bereich1_2"/>
    <protectedRange algorithmName="SHA-512" hashValue="GxFXYio3Pyi5X2TZXv6RmVxZA7JFH+oH+xVw//wrBlJRrBvW49YVmbyt21CuS64ho2X2M7w/xpJIKB8QhkiVXQ==" saltValue="FiWX8c3dXa8bQxYzSIiiCQ==" spinCount="100000" sqref="G6:Q7" name="Bereich1_3"/>
    <protectedRange algorithmName="SHA-512" hashValue="GxFXYio3Pyi5X2TZXv6RmVxZA7JFH+oH+xVw//wrBlJRrBvW49YVmbyt21CuS64ho2X2M7w/xpJIKB8QhkiVXQ==" saltValue="FiWX8c3dXa8bQxYzSIiiCQ==" spinCount="100000" sqref="G8:Q8" name="Bereich1_4"/>
    <protectedRange algorithmName="SHA-512" hashValue="GxFXYio3Pyi5X2TZXv6RmVxZA7JFH+oH+xVw//wrBlJRrBvW49YVmbyt21CuS64ho2X2M7w/xpJIKB8QhkiVXQ==" saltValue="FiWX8c3dXa8bQxYzSIiiCQ==" spinCount="100000" sqref="G9:Q9" name="Bereich1_5"/>
    <protectedRange algorithmName="SHA-512" hashValue="GxFXYio3Pyi5X2TZXv6RmVxZA7JFH+oH+xVw//wrBlJRrBvW49YVmbyt21CuS64ho2X2M7w/xpJIKB8QhkiVXQ==" saltValue="FiWX8c3dXa8bQxYzSIiiCQ==" spinCount="100000" sqref="G10:Q10" name="Bereich1_6"/>
    <protectedRange algorithmName="SHA-512" hashValue="GxFXYio3Pyi5X2TZXv6RmVxZA7JFH+oH+xVw//wrBlJRrBvW49YVmbyt21CuS64ho2X2M7w/xpJIKB8QhkiVXQ==" saltValue="FiWX8c3dXa8bQxYzSIiiCQ==" spinCount="100000" sqref="G11:Q12" name="Bereich1_7"/>
    <protectedRange algorithmName="SHA-512" hashValue="GxFXYio3Pyi5X2TZXv6RmVxZA7JFH+oH+xVw//wrBlJRrBvW49YVmbyt21CuS64ho2X2M7w/xpJIKB8QhkiVXQ==" saltValue="FiWX8c3dXa8bQxYzSIiiCQ==" spinCount="100000" sqref="G13:Q14" name="Bereich1_8"/>
    <protectedRange algorithmName="SHA-512" hashValue="GxFXYio3Pyi5X2TZXv6RmVxZA7JFH+oH+xVw//wrBlJRrBvW49YVmbyt21CuS64ho2X2M7w/xpJIKB8QhkiVXQ==" saltValue="FiWX8c3dXa8bQxYzSIiiCQ==" spinCount="100000" sqref="G15:Q16" name="Bereich1_9"/>
    <protectedRange algorithmName="SHA-512" hashValue="GxFXYio3Pyi5X2TZXv6RmVxZA7JFH+oH+xVw//wrBlJRrBvW49YVmbyt21CuS64ho2X2M7w/xpJIKB8QhkiVXQ==" saltValue="FiWX8c3dXa8bQxYzSIiiCQ==" spinCount="100000" sqref="G17:Q17" name="Bereich1_10"/>
    <protectedRange algorithmName="SHA-512" hashValue="GxFXYio3Pyi5X2TZXv6RmVxZA7JFH+oH+xVw//wrBlJRrBvW49YVmbyt21CuS64ho2X2M7w/xpJIKB8QhkiVXQ==" saltValue="FiWX8c3dXa8bQxYzSIiiCQ==" spinCount="100000" sqref="G18:Q18" name="Bereich1_11"/>
    <protectedRange algorithmName="SHA-512" hashValue="GxFXYio3Pyi5X2TZXv6RmVxZA7JFH+oH+xVw//wrBlJRrBvW49YVmbyt21CuS64ho2X2M7w/xpJIKB8QhkiVXQ==" saltValue="FiWX8c3dXa8bQxYzSIiiCQ==" spinCount="100000" sqref="G19:Q19" name="Bereich1_12"/>
    <protectedRange algorithmName="SHA-512" hashValue="GxFXYio3Pyi5X2TZXv6RmVxZA7JFH+oH+xVw//wrBlJRrBvW49YVmbyt21CuS64ho2X2M7w/xpJIKB8QhkiVXQ==" saltValue="FiWX8c3dXa8bQxYzSIiiCQ==" spinCount="100000" sqref="G20:Q20" name="Bereich1_13"/>
    <protectedRange algorithmName="SHA-512" hashValue="GxFXYio3Pyi5X2TZXv6RmVxZA7JFH+oH+xVw//wrBlJRrBvW49YVmbyt21CuS64ho2X2M7w/xpJIKB8QhkiVXQ==" saltValue="FiWX8c3dXa8bQxYzSIiiCQ==" spinCount="100000" sqref="G21:Q21" name="Bereich1_14"/>
    <protectedRange algorithmName="SHA-512" hashValue="GxFXYio3Pyi5X2TZXv6RmVxZA7JFH+oH+xVw//wrBlJRrBvW49YVmbyt21CuS64ho2X2M7w/xpJIKB8QhkiVXQ==" saltValue="FiWX8c3dXa8bQxYzSIiiCQ==" spinCount="100000" sqref="G2:Q2" name="Bereich1_18"/>
  </protectedRanges>
  <sortState xmlns:xlrd2="http://schemas.microsoft.com/office/spreadsheetml/2017/richdata2" ref="A2:Q22">
    <sortCondition descending="1" ref="Q2:Q22"/>
  </sortState>
  <mergeCells count="2">
    <mergeCell ref="G1:H1"/>
    <mergeCell ref="I1:J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0880F-691F-40AD-886A-6B3B4574ACC6}">
  <dimension ref="A2:J25"/>
  <sheetViews>
    <sheetView workbookViewId="0">
      <pane xSplit="1" topLeftCell="B1" activePane="topRight" state="frozen"/>
      <selection pane="topRight" activeCell="J32" sqref="J32"/>
    </sheetView>
  </sheetViews>
  <sheetFormatPr baseColWidth="10" defaultRowHeight="15" x14ac:dyDescent="0.25"/>
  <cols>
    <col min="2" max="2" width="26" customWidth="1"/>
    <col min="4" max="4" width="19.7109375" customWidth="1"/>
    <col min="6" max="6" width="7.28515625" customWidth="1"/>
    <col min="7" max="8" width="7" customWidth="1"/>
    <col min="9" max="9" width="7.42578125" customWidth="1"/>
  </cols>
  <sheetData>
    <row r="2" spans="1:10" ht="31.5" x14ac:dyDescent="0.25">
      <c r="A2" s="3" t="s">
        <v>82</v>
      </c>
      <c r="B2" s="1" t="s">
        <v>0</v>
      </c>
      <c r="C2" s="2" t="s">
        <v>4</v>
      </c>
      <c r="D2" s="3" t="s">
        <v>5</v>
      </c>
      <c r="E2" s="3" t="s">
        <v>1</v>
      </c>
      <c r="F2" s="36" t="s">
        <v>170</v>
      </c>
      <c r="G2" s="37" t="s">
        <v>151</v>
      </c>
      <c r="H2" s="38" t="s">
        <v>152</v>
      </c>
      <c r="I2" s="39" t="s">
        <v>171</v>
      </c>
      <c r="J2" s="40" t="s">
        <v>147</v>
      </c>
    </row>
    <row r="3" spans="1:10" ht="15.75" x14ac:dyDescent="0.25">
      <c r="A3" s="3" t="s">
        <v>163</v>
      </c>
      <c r="B3" s="1" t="s">
        <v>95</v>
      </c>
      <c r="C3" s="4">
        <v>27</v>
      </c>
      <c r="D3" s="3" t="s">
        <v>9</v>
      </c>
      <c r="E3" s="3"/>
      <c r="F3" s="41">
        <v>43</v>
      </c>
      <c r="G3" s="42">
        <v>43</v>
      </c>
      <c r="H3" s="43">
        <v>42</v>
      </c>
      <c r="I3" s="44">
        <v>48</v>
      </c>
      <c r="J3" s="45">
        <v>176</v>
      </c>
    </row>
    <row r="4" spans="1:10" ht="15.75" x14ac:dyDescent="0.25">
      <c r="A4" s="3" t="s">
        <v>32</v>
      </c>
      <c r="B4" s="1" t="s">
        <v>99</v>
      </c>
      <c r="C4" s="4">
        <v>13</v>
      </c>
      <c r="D4" s="3" t="s">
        <v>9</v>
      </c>
      <c r="E4" s="3"/>
      <c r="F4" s="41">
        <v>46</v>
      </c>
      <c r="G4" s="42">
        <v>45</v>
      </c>
      <c r="H4" s="43">
        <v>42</v>
      </c>
      <c r="I4" s="44">
        <v>42</v>
      </c>
      <c r="J4" s="45">
        <v>175</v>
      </c>
    </row>
    <row r="5" spans="1:10" ht="15.75" x14ac:dyDescent="0.25">
      <c r="A5" s="3" t="s">
        <v>47</v>
      </c>
      <c r="B5" s="1" t="s">
        <v>111</v>
      </c>
      <c r="C5" s="4">
        <v>38</v>
      </c>
      <c r="D5" s="3" t="s">
        <v>17</v>
      </c>
      <c r="E5" s="3"/>
      <c r="F5" s="41">
        <v>43</v>
      </c>
      <c r="G5" s="42">
        <v>44</v>
      </c>
      <c r="H5" s="43">
        <v>42</v>
      </c>
      <c r="I5" s="44">
        <v>46</v>
      </c>
      <c r="J5" s="45">
        <v>175</v>
      </c>
    </row>
    <row r="6" spans="1:10" ht="15.75" x14ac:dyDescent="0.25">
      <c r="A6" s="3" t="s">
        <v>65</v>
      </c>
      <c r="B6" s="1" t="s">
        <v>125</v>
      </c>
      <c r="C6" s="4">
        <v>66</v>
      </c>
      <c r="D6" s="3" t="s">
        <v>20</v>
      </c>
      <c r="E6" s="3"/>
      <c r="F6" s="41">
        <v>46</v>
      </c>
      <c r="G6" s="42">
        <v>39</v>
      </c>
      <c r="H6" s="43">
        <v>42</v>
      </c>
      <c r="I6" s="44">
        <v>47</v>
      </c>
      <c r="J6" s="45">
        <v>174</v>
      </c>
    </row>
    <row r="7" spans="1:10" ht="15.75" x14ac:dyDescent="0.25">
      <c r="A7" s="3" t="s">
        <v>57</v>
      </c>
      <c r="B7" s="1" t="s">
        <v>120</v>
      </c>
      <c r="C7" s="4">
        <v>18</v>
      </c>
      <c r="D7" s="3" t="s">
        <v>11</v>
      </c>
      <c r="E7" s="3"/>
      <c r="F7" s="41">
        <v>47</v>
      </c>
      <c r="G7" s="42">
        <v>45</v>
      </c>
      <c r="H7" s="43">
        <v>37</v>
      </c>
      <c r="I7" s="44">
        <v>44</v>
      </c>
      <c r="J7" s="45">
        <v>173</v>
      </c>
    </row>
    <row r="8" spans="1:10" ht="15.75" x14ac:dyDescent="0.25">
      <c r="A8" s="3" t="s">
        <v>40</v>
      </c>
      <c r="B8" s="1" t="s">
        <v>106</v>
      </c>
      <c r="C8" s="4">
        <v>25</v>
      </c>
      <c r="D8" s="3" t="s">
        <v>9</v>
      </c>
      <c r="E8" s="3"/>
      <c r="F8" s="41">
        <v>46</v>
      </c>
      <c r="G8" s="42">
        <v>43</v>
      </c>
      <c r="H8" s="43">
        <v>36</v>
      </c>
      <c r="I8" s="44">
        <v>47</v>
      </c>
      <c r="J8" s="45">
        <v>172</v>
      </c>
    </row>
    <row r="9" spans="1:10" ht="15.75" x14ac:dyDescent="0.25">
      <c r="A9" s="3" t="s">
        <v>46</v>
      </c>
      <c r="B9" s="1" t="s">
        <v>110</v>
      </c>
      <c r="C9" s="4">
        <v>37</v>
      </c>
      <c r="D9" s="3" t="s">
        <v>17</v>
      </c>
      <c r="E9" s="3"/>
      <c r="F9" s="41">
        <v>46</v>
      </c>
      <c r="G9" s="42">
        <v>45</v>
      </c>
      <c r="H9" s="43">
        <v>39</v>
      </c>
      <c r="I9" s="44">
        <v>40</v>
      </c>
      <c r="J9" s="45">
        <v>170</v>
      </c>
    </row>
    <row r="10" spans="1:10" ht="15.75" x14ac:dyDescent="0.25">
      <c r="A10" s="3" t="s">
        <v>27</v>
      </c>
      <c r="B10" s="1" t="s">
        <v>94</v>
      </c>
      <c r="C10" s="4">
        <v>7</v>
      </c>
      <c r="D10" s="3" t="s">
        <v>6</v>
      </c>
      <c r="E10" s="3"/>
      <c r="F10" s="41">
        <v>41</v>
      </c>
      <c r="G10" s="42">
        <v>42</v>
      </c>
      <c r="H10" s="43">
        <v>42</v>
      </c>
      <c r="I10" s="44">
        <v>44</v>
      </c>
      <c r="J10" s="45">
        <v>169</v>
      </c>
    </row>
    <row r="11" spans="1:10" ht="15.75" x14ac:dyDescent="0.25">
      <c r="A11" s="3" t="s">
        <v>41</v>
      </c>
      <c r="B11" s="1" t="s">
        <v>107</v>
      </c>
      <c r="C11" s="4">
        <v>26</v>
      </c>
      <c r="D11" s="3" t="s">
        <v>9</v>
      </c>
      <c r="E11" s="3"/>
      <c r="F11" s="41">
        <v>44</v>
      </c>
      <c r="G11" s="42">
        <v>43</v>
      </c>
      <c r="H11" s="43">
        <v>35</v>
      </c>
      <c r="I11" s="44">
        <v>46</v>
      </c>
      <c r="J11" s="45">
        <v>168</v>
      </c>
    </row>
    <row r="12" spans="1:10" ht="15.75" x14ac:dyDescent="0.25">
      <c r="A12" s="3" t="s">
        <v>66</v>
      </c>
      <c r="B12" s="1" t="s">
        <v>126</v>
      </c>
      <c r="C12" s="4">
        <v>67</v>
      </c>
      <c r="D12" s="3" t="s">
        <v>21</v>
      </c>
      <c r="E12" s="3"/>
      <c r="F12" s="41">
        <v>42</v>
      </c>
      <c r="G12" s="42">
        <v>40</v>
      </c>
      <c r="H12" s="43">
        <v>37</v>
      </c>
      <c r="I12" s="44">
        <v>47</v>
      </c>
      <c r="J12" s="45">
        <v>166</v>
      </c>
    </row>
    <row r="13" spans="1:10" ht="15.75" x14ac:dyDescent="0.25">
      <c r="A13" s="3" t="s">
        <v>60</v>
      </c>
      <c r="B13" s="1" t="s">
        <v>87</v>
      </c>
      <c r="C13" s="4">
        <v>60</v>
      </c>
      <c r="D13" s="3" t="s">
        <v>20</v>
      </c>
      <c r="E13" s="3" t="s">
        <v>83</v>
      </c>
      <c r="F13" s="41">
        <v>45</v>
      </c>
      <c r="G13" s="42">
        <v>41</v>
      </c>
      <c r="H13" s="43">
        <v>42</v>
      </c>
      <c r="I13" s="44">
        <v>37</v>
      </c>
      <c r="J13" s="45">
        <v>165</v>
      </c>
    </row>
    <row r="14" spans="1:10" ht="15.75" x14ac:dyDescent="0.25">
      <c r="A14" s="3" t="s">
        <v>77</v>
      </c>
      <c r="B14" s="1" t="s">
        <v>87</v>
      </c>
      <c r="C14" s="4">
        <v>80</v>
      </c>
      <c r="D14" s="3" t="s">
        <v>22</v>
      </c>
      <c r="E14" s="3"/>
      <c r="F14" s="41">
        <v>45</v>
      </c>
      <c r="G14" s="42">
        <v>36</v>
      </c>
      <c r="H14" s="43">
        <v>39</v>
      </c>
      <c r="I14" s="44">
        <v>45</v>
      </c>
      <c r="J14" s="45">
        <v>165</v>
      </c>
    </row>
    <row r="15" spans="1:10" ht="15.75" x14ac:dyDescent="0.25">
      <c r="A15" s="3" t="s">
        <v>68</v>
      </c>
      <c r="B15" s="1" t="s">
        <v>109</v>
      </c>
      <c r="C15" s="4">
        <v>69</v>
      </c>
      <c r="D15" s="3" t="s">
        <v>21</v>
      </c>
      <c r="E15" s="3"/>
      <c r="F15" s="41">
        <v>46</v>
      </c>
      <c r="G15" s="42">
        <v>32</v>
      </c>
      <c r="H15" s="43">
        <v>41</v>
      </c>
      <c r="I15" s="44">
        <v>45</v>
      </c>
      <c r="J15" s="45">
        <v>164</v>
      </c>
    </row>
    <row r="16" spans="1:10" ht="15.75" x14ac:dyDescent="0.25">
      <c r="A16" s="3" t="s">
        <v>28</v>
      </c>
      <c r="B16" s="1" t="s">
        <v>95</v>
      </c>
      <c r="C16" s="4">
        <v>8</v>
      </c>
      <c r="D16" s="3" t="s">
        <v>6</v>
      </c>
      <c r="E16" s="3"/>
      <c r="F16" s="41">
        <v>44</v>
      </c>
      <c r="G16" s="42">
        <v>48</v>
      </c>
      <c r="H16" s="43">
        <v>36</v>
      </c>
      <c r="I16" s="44">
        <v>35</v>
      </c>
      <c r="J16" s="45">
        <v>163</v>
      </c>
    </row>
    <row r="17" spans="1:10" ht="15.75" x14ac:dyDescent="0.25">
      <c r="A17" s="3" t="s">
        <v>78</v>
      </c>
      <c r="B17" s="1" t="s">
        <v>136</v>
      </c>
      <c r="C17" s="4">
        <v>81</v>
      </c>
      <c r="D17" s="3" t="s">
        <v>22</v>
      </c>
      <c r="E17" s="3"/>
      <c r="F17" s="41">
        <v>41</v>
      </c>
      <c r="G17" s="42">
        <v>37</v>
      </c>
      <c r="H17" s="43">
        <v>39</v>
      </c>
      <c r="I17" s="44">
        <v>45</v>
      </c>
      <c r="J17" s="45">
        <v>162</v>
      </c>
    </row>
    <row r="18" spans="1:10" ht="15.75" x14ac:dyDescent="0.25">
      <c r="A18" s="3" t="s">
        <v>58</v>
      </c>
      <c r="B18" s="1" t="s">
        <v>121</v>
      </c>
      <c r="C18" s="4">
        <v>58</v>
      </c>
      <c r="D18" s="3" t="s">
        <v>11</v>
      </c>
      <c r="E18" s="3"/>
      <c r="F18" s="41">
        <v>46</v>
      </c>
      <c r="G18" s="42">
        <v>25</v>
      </c>
      <c r="H18" s="43">
        <v>38</v>
      </c>
      <c r="I18" s="44">
        <v>45</v>
      </c>
      <c r="J18" s="45">
        <v>154</v>
      </c>
    </row>
    <row r="19" spans="1:10" ht="15.75" x14ac:dyDescent="0.25">
      <c r="A19" s="3" t="s">
        <v>67</v>
      </c>
      <c r="B19" s="1" t="s">
        <v>127</v>
      </c>
      <c r="C19" s="4">
        <v>68</v>
      </c>
      <c r="D19" s="3" t="s">
        <v>21</v>
      </c>
      <c r="E19" s="3"/>
      <c r="F19" s="41">
        <v>45</v>
      </c>
      <c r="G19" s="42">
        <v>32</v>
      </c>
      <c r="H19" s="43">
        <v>36</v>
      </c>
      <c r="I19" s="44">
        <v>40</v>
      </c>
      <c r="J19" s="45">
        <v>153</v>
      </c>
    </row>
    <row r="20" spans="1:10" ht="15.75" x14ac:dyDescent="0.25">
      <c r="A20" s="3" t="s">
        <v>69</v>
      </c>
      <c r="B20" s="1" t="s">
        <v>128</v>
      </c>
      <c r="C20" s="4">
        <v>70</v>
      </c>
      <c r="D20" s="3" t="s">
        <v>21</v>
      </c>
      <c r="E20" s="3"/>
      <c r="F20" s="41">
        <v>40</v>
      </c>
      <c r="G20" s="42">
        <v>24</v>
      </c>
      <c r="H20" s="43">
        <v>37</v>
      </c>
      <c r="I20" s="44">
        <v>44</v>
      </c>
      <c r="J20" s="45">
        <v>145</v>
      </c>
    </row>
    <row r="21" spans="1:10" ht="15.75" x14ac:dyDescent="0.25">
      <c r="A21" s="3" t="s">
        <v>55</v>
      </c>
      <c r="B21" s="1" t="s">
        <v>115</v>
      </c>
      <c r="C21" s="4">
        <v>54</v>
      </c>
      <c r="D21" s="3" t="s">
        <v>19</v>
      </c>
      <c r="E21" s="3"/>
      <c r="F21" s="41">
        <v>37</v>
      </c>
      <c r="G21" s="42">
        <v>33</v>
      </c>
      <c r="H21" s="43">
        <v>32</v>
      </c>
      <c r="I21" s="44">
        <v>42</v>
      </c>
      <c r="J21" s="45">
        <v>144</v>
      </c>
    </row>
    <row r="22" spans="1:10" ht="15.75" x14ac:dyDescent="0.25">
      <c r="A22" s="3" t="s">
        <v>38</v>
      </c>
      <c r="B22" s="1" t="s">
        <v>97</v>
      </c>
      <c r="C22" s="4">
        <v>23</v>
      </c>
      <c r="D22" s="3" t="s">
        <v>14</v>
      </c>
      <c r="E22" s="3"/>
      <c r="F22" s="41">
        <v>33</v>
      </c>
      <c r="G22" s="42">
        <v>18</v>
      </c>
      <c r="H22" s="43">
        <v>46</v>
      </c>
      <c r="I22" s="44">
        <v>38</v>
      </c>
      <c r="J22" s="45">
        <v>135</v>
      </c>
    </row>
    <row r="23" spans="1:10" ht="15.75" x14ac:dyDescent="0.25">
      <c r="A23" s="3" t="s">
        <v>48</v>
      </c>
      <c r="B23" s="1" t="s">
        <v>105</v>
      </c>
      <c r="C23" s="4">
        <v>39</v>
      </c>
      <c r="D23" s="3" t="s">
        <v>17</v>
      </c>
      <c r="E23" s="3"/>
      <c r="F23" s="41">
        <v>38</v>
      </c>
      <c r="G23" s="42">
        <v>38</v>
      </c>
      <c r="H23" s="43">
        <v>26</v>
      </c>
      <c r="I23" s="44">
        <v>30</v>
      </c>
      <c r="J23" s="45">
        <v>132</v>
      </c>
    </row>
    <row r="24" spans="1:10" ht="15.75" x14ac:dyDescent="0.25">
      <c r="A24" s="3" t="s">
        <v>37</v>
      </c>
      <c r="B24" s="1" t="s">
        <v>101</v>
      </c>
      <c r="C24" s="4">
        <v>21</v>
      </c>
      <c r="D24" s="3" t="s">
        <v>14</v>
      </c>
      <c r="E24" s="3"/>
      <c r="F24" s="41">
        <v>41</v>
      </c>
      <c r="G24" s="42">
        <v>46</v>
      </c>
      <c r="H24" s="43">
        <v>23</v>
      </c>
      <c r="I24" s="44">
        <v>21</v>
      </c>
      <c r="J24" s="45">
        <v>131</v>
      </c>
    </row>
    <row r="25" spans="1:10" ht="15.75" x14ac:dyDescent="0.25">
      <c r="A25" s="3" t="s">
        <v>36</v>
      </c>
      <c r="B25" s="1" t="s">
        <v>103</v>
      </c>
      <c r="C25" s="4">
        <v>20</v>
      </c>
      <c r="D25" s="3" t="s">
        <v>13</v>
      </c>
      <c r="E25" s="3"/>
      <c r="F25" s="41">
        <v>41</v>
      </c>
      <c r="G25" s="42">
        <v>21</v>
      </c>
      <c r="H25" s="43">
        <v>40</v>
      </c>
      <c r="I25" s="44">
        <v>24</v>
      </c>
      <c r="J25" s="45">
        <v>126</v>
      </c>
    </row>
  </sheetData>
  <sortState xmlns:xlrd2="http://schemas.microsoft.com/office/spreadsheetml/2017/richdata2" ref="A3:J25">
    <sortCondition descending="1" ref="J3:J25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BCC2C-617C-4168-BBEA-B43F1C7E659F}">
  <dimension ref="A1:Q72"/>
  <sheetViews>
    <sheetView topLeftCell="A55" workbookViewId="0">
      <selection activeCell="H70" sqref="H70"/>
    </sheetView>
  </sheetViews>
  <sheetFormatPr baseColWidth="10" defaultRowHeight="15" x14ac:dyDescent="0.25"/>
  <cols>
    <col min="2" max="2" width="15.28515625" customWidth="1"/>
    <col min="4" max="4" width="19.85546875" customWidth="1"/>
  </cols>
  <sheetData>
    <row r="1" spans="1:17" ht="26.25" x14ac:dyDescent="0.4">
      <c r="A1" s="144" t="s">
        <v>155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5.75" x14ac:dyDescent="0.25">
      <c r="A2" s="95"/>
      <c r="B2" s="95"/>
      <c r="C2" s="95"/>
      <c r="D2" s="95"/>
      <c r="E2" s="154" t="s">
        <v>146</v>
      </c>
      <c r="F2" s="154"/>
      <c r="G2" s="155" t="s">
        <v>153</v>
      </c>
      <c r="H2" s="155"/>
      <c r="I2" s="156" t="s">
        <v>169</v>
      </c>
      <c r="J2" s="156"/>
      <c r="K2" s="156"/>
      <c r="L2" s="77" t="s">
        <v>164</v>
      </c>
      <c r="M2" s="18" t="s">
        <v>165</v>
      </c>
      <c r="N2" s="20" t="s">
        <v>166</v>
      </c>
      <c r="O2" s="14" t="s">
        <v>180</v>
      </c>
      <c r="P2" s="89" t="s">
        <v>168</v>
      </c>
      <c r="Q2" s="157" t="s">
        <v>147</v>
      </c>
    </row>
    <row r="3" spans="1:17" ht="15.75" x14ac:dyDescent="0.25">
      <c r="A3" s="96" t="s">
        <v>177</v>
      </c>
      <c r="B3" s="85" t="s">
        <v>82</v>
      </c>
      <c r="C3" s="95" t="s">
        <v>0</v>
      </c>
      <c r="D3" s="85" t="s">
        <v>5</v>
      </c>
      <c r="E3" s="12" t="s">
        <v>148</v>
      </c>
      <c r="F3" s="12" t="s">
        <v>149</v>
      </c>
      <c r="G3" s="14" t="s">
        <v>148</v>
      </c>
      <c r="H3" s="14" t="s">
        <v>149</v>
      </c>
      <c r="I3" s="86" t="s">
        <v>150</v>
      </c>
      <c r="J3" s="86" t="s">
        <v>148</v>
      </c>
      <c r="K3" s="86" t="s">
        <v>149</v>
      </c>
      <c r="L3" s="77"/>
      <c r="M3" s="18"/>
      <c r="N3" s="20"/>
      <c r="O3" s="14"/>
      <c r="P3" s="87"/>
      <c r="Q3" s="157"/>
    </row>
    <row r="4" spans="1:17" ht="15.75" x14ac:dyDescent="0.25">
      <c r="A4" s="96">
        <v>1</v>
      </c>
      <c r="B4" s="3" t="s">
        <v>35</v>
      </c>
      <c r="C4" s="95" t="s">
        <v>53</v>
      </c>
      <c r="D4" s="3" t="s">
        <v>13</v>
      </c>
      <c r="E4" s="12">
        <v>11</v>
      </c>
      <c r="F4" s="12">
        <v>2</v>
      </c>
      <c r="G4" s="14">
        <v>13</v>
      </c>
      <c r="H4" s="14">
        <v>0</v>
      </c>
      <c r="I4" s="86">
        <v>120</v>
      </c>
      <c r="J4" s="86">
        <f>E4+G4</f>
        <v>24</v>
      </c>
      <c r="K4" s="86">
        <f>F4+H4</f>
        <v>2</v>
      </c>
      <c r="L4" s="77">
        <v>41</v>
      </c>
      <c r="M4" s="88">
        <v>46</v>
      </c>
      <c r="N4" s="30">
        <v>50</v>
      </c>
      <c r="O4" s="32">
        <v>46</v>
      </c>
      <c r="P4" s="89">
        <v>183</v>
      </c>
      <c r="Q4" s="97">
        <v>303</v>
      </c>
    </row>
    <row r="5" spans="1:17" ht="15.75" x14ac:dyDescent="0.25">
      <c r="A5" s="96">
        <v>2</v>
      </c>
      <c r="B5" s="3" t="s">
        <v>31</v>
      </c>
      <c r="C5" s="95" t="s">
        <v>98</v>
      </c>
      <c r="D5" s="3" t="s">
        <v>8</v>
      </c>
      <c r="E5" s="12">
        <v>11</v>
      </c>
      <c r="F5" s="12">
        <v>2</v>
      </c>
      <c r="G5" s="14">
        <v>13</v>
      </c>
      <c r="H5" s="14">
        <v>1</v>
      </c>
      <c r="I5" s="86">
        <v>120</v>
      </c>
      <c r="J5" s="86">
        <f t="shared" ref="J5:K6" si="0">E5+G5</f>
        <v>24</v>
      </c>
      <c r="K5" s="86">
        <f t="shared" si="0"/>
        <v>3</v>
      </c>
      <c r="L5" s="77">
        <v>9</v>
      </c>
      <c r="M5" s="88">
        <v>33</v>
      </c>
      <c r="N5" s="30">
        <v>49</v>
      </c>
      <c r="O5" s="32">
        <v>48</v>
      </c>
      <c r="P5" s="89">
        <v>139</v>
      </c>
      <c r="Q5" s="97">
        <v>259</v>
      </c>
    </row>
    <row r="6" spans="1:17" ht="15.75" x14ac:dyDescent="0.25">
      <c r="A6" s="96">
        <v>3</v>
      </c>
      <c r="B6" s="3" t="s">
        <v>30</v>
      </c>
      <c r="C6" s="95" t="s">
        <v>97</v>
      </c>
      <c r="D6" s="3" t="s">
        <v>8</v>
      </c>
      <c r="E6" s="12">
        <v>4</v>
      </c>
      <c r="F6" s="12">
        <v>1</v>
      </c>
      <c r="G6" s="14">
        <v>7</v>
      </c>
      <c r="H6" s="14">
        <v>3</v>
      </c>
      <c r="I6" s="86">
        <v>55</v>
      </c>
      <c r="J6" s="86">
        <f t="shared" si="0"/>
        <v>11</v>
      </c>
      <c r="K6" s="86">
        <f t="shared" si="0"/>
        <v>4</v>
      </c>
      <c r="L6" s="77">
        <v>48</v>
      </c>
      <c r="M6" s="88">
        <v>21</v>
      </c>
      <c r="N6" s="30">
        <v>46</v>
      </c>
      <c r="O6" s="32">
        <v>44</v>
      </c>
      <c r="P6" s="89">
        <v>159</v>
      </c>
      <c r="Q6" s="97">
        <v>214</v>
      </c>
    </row>
    <row r="7" spans="1:17" ht="18.75" x14ac:dyDescent="0.3">
      <c r="A7" s="9"/>
      <c r="B7" s="90"/>
      <c r="D7" s="90"/>
      <c r="E7" s="91"/>
      <c r="F7" s="91"/>
      <c r="G7" s="91"/>
      <c r="H7" s="91"/>
      <c r="I7" s="91"/>
      <c r="J7" s="91"/>
      <c r="K7" s="91"/>
      <c r="L7" s="91"/>
      <c r="M7" s="92"/>
      <c r="N7" s="92"/>
      <c r="O7" s="92"/>
      <c r="P7" s="92"/>
      <c r="Q7" s="93"/>
    </row>
    <row r="8" spans="1:17" ht="26.25" x14ac:dyDescent="0.4">
      <c r="A8" s="144" t="s">
        <v>181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17" ht="15.75" x14ac:dyDescent="0.25">
      <c r="A9" s="95"/>
      <c r="B9" s="95"/>
      <c r="C9" s="95"/>
      <c r="D9" s="95"/>
      <c r="E9" s="154" t="s">
        <v>146</v>
      </c>
      <c r="F9" s="154"/>
      <c r="G9" s="155" t="s">
        <v>153</v>
      </c>
      <c r="H9" s="155"/>
      <c r="I9" s="156" t="s">
        <v>169</v>
      </c>
      <c r="J9" s="156"/>
      <c r="K9" s="156"/>
      <c r="L9" s="77" t="s">
        <v>164</v>
      </c>
      <c r="M9" s="18" t="s">
        <v>165</v>
      </c>
      <c r="N9" s="20" t="s">
        <v>166</v>
      </c>
      <c r="O9" s="14" t="s">
        <v>180</v>
      </c>
      <c r="P9" s="89" t="s">
        <v>168</v>
      </c>
      <c r="Q9" s="157" t="s">
        <v>147</v>
      </c>
    </row>
    <row r="10" spans="1:17" ht="15.75" x14ac:dyDescent="0.25">
      <c r="A10" s="96" t="s">
        <v>177</v>
      </c>
      <c r="B10" s="85" t="s">
        <v>82</v>
      </c>
      <c r="C10" s="95" t="s">
        <v>0</v>
      </c>
      <c r="D10" s="85" t="s">
        <v>5</v>
      </c>
      <c r="E10" s="12" t="s">
        <v>148</v>
      </c>
      <c r="F10" s="12" t="s">
        <v>149</v>
      </c>
      <c r="G10" s="14" t="s">
        <v>148</v>
      </c>
      <c r="H10" s="14" t="s">
        <v>149</v>
      </c>
      <c r="I10" s="86" t="s">
        <v>150</v>
      </c>
      <c r="J10" s="86" t="s">
        <v>148</v>
      </c>
      <c r="K10" s="86" t="s">
        <v>149</v>
      </c>
      <c r="L10" s="77"/>
      <c r="M10" s="18"/>
      <c r="N10" s="20"/>
      <c r="O10" s="14"/>
      <c r="P10" s="87" t="s">
        <v>150</v>
      </c>
      <c r="Q10" s="157"/>
    </row>
    <row r="11" spans="1:17" ht="15.75" x14ac:dyDescent="0.25">
      <c r="A11" s="96">
        <v>1</v>
      </c>
      <c r="B11" s="3" t="s">
        <v>45</v>
      </c>
      <c r="C11" s="95" t="s">
        <v>117</v>
      </c>
      <c r="D11" s="3" t="s">
        <v>16</v>
      </c>
      <c r="E11" s="12">
        <v>10</v>
      </c>
      <c r="F11" s="12">
        <v>1</v>
      </c>
      <c r="G11" s="14">
        <v>12</v>
      </c>
      <c r="H11" s="14">
        <v>2</v>
      </c>
      <c r="I11" s="86">
        <v>110</v>
      </c>
      <c r="J11" s="86">
        <f>E11+G11</f>
        <v>22</v>
      </c>
      <c r="K11" s="86">
        <f>F11+H11</f>
        <v>3</v>
      </c>
      <c r="L11" s="77">
        <v>50</v>
      </c>
      <c r="M11" s="88">
        <v>44</v>
      </c>
      <c r="N11" s="30">
        <v>47</v>
      </c>
      <c r="O11" s="32">
        <v>36</v>
      </c>
      <c r="P11" s="89">
        <v>177</v>
      </c>
      <c r="Q11" s="97">
        <v>287</v>
      </c>
    </row>
    <row r="12" spans="1:17" ht="15.75" x14ac:dyDescent="0.25">
      <c r="A12" s="96">
        <v>2</v>
      </c>
      <c r="B12" s="3" t="s">
        <v>182</v>
      </c>
      <c r="C12" s="95" t="s">
        <v>91</v>
      </c>
      <c r="D12" s="3" t="s">
        <v>6</v>
      </c>
      <c r="E12" s="12">
        <v>11</v>
      </c>
      <c r="F12" s="12">
        <v>0</v>
      </c>
      <c r="G12" s="14">
        <v>12</v>
      </c>
      <c r="H12" s="14">
        <v>0</v>
      </c>
      <c r="I12" s="86">
        <v>115</v>
      </c>
      <c r="J12" s="86">
        <f t="shared" ref="J12:K13" si="1">E12+G12</f>
        <v>23</v>
      </c>
      <c r="K12" s="86">
        <f t="shared" si="1"/>
        <v>0</v>
      </c>
      <c r="L12" s="77">
        <v>49</v>
      </c>
      <c r="M12" s="88">
        <v>31</v>
      </c>
      <c r="N12" s="30">
        <v>48</v>
      </c>
      <c r="O12" s="32">
        <v>34</v>
      </c>
      <c r="P12" s="89">
        <v>162</v>
      </c>
      <c r="Q12" s="97">
        <v>277</v>
      </c>
    </row>
    <row r="13" spans="1:17" ht="15.75" x14ac:dyDescent="0.25">
      <c r="A13" s="96">
        <v>3</v>
      </c>
      <c r="B13" s="3" t="s">
        <v>59</v>
      </c>
      <c r="C13" s="95" t="s">
        <v>122</v>
      </c>
      <c r="D13" s="3" t="s">
        <v>11</v>
      </c>
      <c r="E13" s="12">
        <v>9</v>
      </c>
      <c r="F13" s="12">
        <v>3</v>
      </c>
      <c r="G13" s="14">
        <v>13</v>
      </c>
      <c r="H13" s="14">
        <v>1</v>
      </c>
      <c r="I13" s="86">
        <v>110</v>
      </c>
      <c r="J13" s="86">
        <f t="shared" si="1"/>
        <v>22</v>
      </c>
      <c r="K13" s="86">
        <f t="shared" si="1"/>
        <v>4</v>
      </c>
      <c r="L13" s="77">
        <v>49</v>
      </c>
      <c r="M13" s="88">
        <v>28</v>
      </c>
      <c r="N13" s="30">
        <v>49</v>
      </c>
      <c r="O13" s="32">
        <v>36</v>
      </c>
      <c r="P13" s="89">
        <v>162</v>
      </c>
      <c r="Q13" s="97">
        <v>272</v>
      </c>
    </row>
    <row r="15" spans="1:17" ht="26.25" x14ac:dyDescent="0.4">
      <c r="A15" s="147" t="s">
        <v>139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</row>
    <row r="16" spans="1:17" ht="15.75" x14ac:dyDescent="0.25">
      <c r="A16" s="95"/>
      <c r="B16" s="95"/>
      <c r="C16" s="95"/>
      <c r="D16" s="95"/>
      <c r="E16" s="154" t="s">
        <v>146</v>
      </c>
      <c r="F16" s="154"/>
      <c r="G16" s="155" t="s">
        <v>153</v>
      </c>
      <c r="H16" s="155"/>
      <c r="I16" s="156" t="s">
        <v>169</v>
      </c>
      <c r="J16" s="156"/>
      <c r="K16" s="156"/>
      <c r="L16" s="77" t="s">
        <v>164</v>
      </c>
      <c r="M16" s="18" t="s">
        <v>165</v>
      </c>
      <c r="N16" s="20" t="s">
        <v>166</v>
      </c>
      <c r="O16" s="14" t="s">
        <v>180</v>
      </c>
      <c r="P16" s="89" t="s">
        <v>168</v>
      </c>
      <c r="Q16" s="157" t="s">
        <v>147</v>
      </c>
    </row>
    <row r="17" spans="1:17" ht="15.75" x14ac:dyDescent="0.25">
      <c r="A17" s="96" t="s">
        <v>177</v>
      </c>
      <c r="B17" s="85" t="s">
        <v>82</v>
      </c>
      <c r="C17" s="95" t="s">
        <v>0</v>
      </c>
      <c r="D17" s="85" t="s">
        <v>5</v>
      </c>
      <c r="E17" s="12" t="s">
        <v>148</v>
      </c>
      <c r="F17" s="12" t="s">
        <v>149</v>
      </c>
      <c r="G17" s="14" t="s">
        <v>148</v>
      </c>
      <c r="H17" s="14" t="s">
        <v>149</v>
      </c>
      <c r="I17" s="86" t="s">
        <v>150</v>
      </c>
      <c r="J17" s="86" t="s">
        <v>148</v>
      </c>
      <c r="K17" s="86" t="s">
        <v>149</v>
      </c>
      <c r="L17" s="77"/>
      <c r="M17" s="18"/>
      <c r="N17" s="20"/>
      <c r="O17" s="14"/>
      <c r="P17" s="87"/>
      <c r="Q17" s="157"/>
    </row>
    <row r="18" spans="1:17" ht="15.75" x14ac:dyDescent="0.25">
      <c r="A18" s="96">
        <v>1</v>
      </c>
      <c r="B18" s="3" t="s">
        <v>61</v>
      </c>
      <c r="C18" s="95" t="s">
        <v>114</v>
      </c>
      <c r="D18" s="3" t="s">
        <v>20</v>
      </c>
      <c r="E18" s="12">
        <v>13</v>
      </c>
      <c r="F18" s="12">
        <v>1</v>
      </c>
      <c r="G18" s="14">
        <v>15</v>
      </c>
      <c r="H18" s="14">
        <v>0</v>
      </c>
      <c r="I18" s="86">
        <v>140</v>
      </c>
      <c r="J18" s="86">
        <f>E18+G18</f>
        <v>28</v>
      </c>
      <c r="K18" s="86">
        <f>F18+H18</f>
        <v>1</v>
      </c>
      <c r="L18" s="77">
        <v>48</v>
      </c>
      <c r="M18" s="88">
        <v>43</v>
      </c>
      <c r="N18" s="30">
        <v>49</v>
      </c>
      <c r="O18" s="32">
        <v>47</v>
      </c>
      <c r="P18" s="89">
        <v>187</v>
      </c>
      <c r="Q18" s="97">
        <v>327</v>
      </c>
    </row>
    <row r="19" spans="1:17" ht="15.75" x14ac:dyDescent="0.25">
      <c r="A19" s="96">
        <v>2</v>
      </c>
      <c r="B19" s="3" t="s">
        <v>36</v>
      </c>
      <c r="C19" s="95" t="s">
        <v>103</v>
      </c>
      <c r="D19" s="3" t="s">
        <v>13</v>
      </c>
      <c r="E19" s="12">
        <v>15</v>
      </c>
      <c r="F19" s="12">
        <v>1</v>
      </c>
      <c r="G19" s="14">
        <v>12</v>
      </c>
      <c r="H19" s="14">
        <v>1</v>
      </c>
      <c r="I19" s="86">
        <v>135</v>
      </c>
      <c r="J19" s="86">
        <f t="shared" ref="J19:K20" si="2">E19+G19</f>
        <v>27</v>
      </c>
      <c r="K19" s="86">
        <f t="shared" si="2"/>
        <v>2</v>
      </c>
      <c r="L19" s="77">
        <v>50</v>
      </c>
      <c r="M19" s="88">
        <v>44</v>
      </c>
      <c r="N19" s="30">
        <v>48</v>
      </c>
      <c r="O19" s="32">
        <v>48</v>
      </c>
      <c r="P19" s="89">
        <v>190</v>
      </c>
      <c r="Q19" s="97">
        <v>325</v>
      </c>
    </row>
    <row r="20" spans="1:17" ht="15.75" x14ac:dyDescent="0.25">
      <c r="A20" s="96">
        <v>3</v>
      </c>
      <c r="B20" s="3" t="s">
        <v>63</v>
      </c>
      <c r="C20" s="95" t="s">
        <v>123</v>
      </c>
      <c r="D20" s="3" t="s">
        <v>20</v>
      </c>
      <c r="E20" s="12">
        <v>14</v>
      </c>
      <c r="F20" s="12">
        <v>3</v>
      </c>
      <c r="G20" s="14">
        <v>14</v>
      </c>
      <c r="H20" s="14">
        <v>1</v>
      </c>
      <c r="I20" s="86">
        <v>140</v>
      </c>
      <c r="J20" s="86">
        <f t="shared" si="2"/>
        <v>28</v>
      </c>
      <c r="K20" s="86">
        <f t="shared" si="2"/>
        <v>4</v>
      </c>
      <c r="L20" s="77">
        <v>49</v>
      </c>
      <c r="M20" s="88">
        <v>40</v>
      </c>
      <c r="N20" s="30">
        <v>48</v>
      </c>
      <c r="O20" s="32">
        <v>44</v>
      </c>
      <c r="P20" s="89">
        <v>181</v>
      </c>
      <c r="Q20" s="97">
        <v>321</v>
      </c>
    </row>
    <row r="22" spans="1:17" ht="26.25" x14ac:dyDescent="0.4">
      <c r="A22" s="147" t="s">
        <v>140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/>
    </row>
    <row r="23" spans="1:17" ht="15.75" x14ac:dyDescent="0.25">
      <c r="A23" s="95"/>
      <c r="B23" s="95"/>
      <c r="C23" s="95"/>
      <c r="D23" s="95"/>
      <c r="E23" s="154" t="s">
        <v>146</v>
      </c>
      <c r="F23" s="154"/>
      <c r="G23" s="155" t="s">
        <v>153</v>
      </c>
      <c r="H23" s="155"/>
      <c r="I23" s="156" t="s">
        <v>169</v>
      </c>
      <c r="J23" s="156"/>
      <c r="K23" s="156"/>
      <c r="L23" s="77" t="s">
        <v>164</v>
      </c>
      <c r="M23" s="18" t="s">
        <v>165</v>
      </c>
      <c r="N23" s="20" t="s">
        <v>166</v>
      </c>
      <c r="O23" s="14" t="s">
        <v>180</v>
      </c>
      <c r="P23" s="89" t="s">
        <v>168</v>
      </c>
      <c r="Q23" s="157" t="s">
        <v>147</v>
      </c>
    </row>
    <row r="24" spans="1:17" ht="15.75" x14ac:dyDescent="0.25">
      <c r="A24" s="96" t="s">
        <v>177</v>
      </c>
      <c r="B24" s="85" t="s">
        <v>82</v>
      </c>
      <c r="C24" s="95" t="s">
        <v>0</v>
      </c>
      <c r="D24" s="85" t="s">
        <v>5</v>
      </c>
      <c r="E24" s="12" t="s">
        <v>148</v>
      </c>
      <c r="F24" s="12" t="s">
        <v>149</v>
      </c>
      <c r="G24" s="14" t="s">
        <v>148</v>
      </c>
      <c r="H24" s="14" t="s">
        <v>149</v>
      </c>
      <c r="I24" s="86" t="s">
        <v>150</v>
      </c>
      <c r="J24" s="86" t="s">
        <v>148</v>
      </c>
      <c r="K24" s="86" t="s">
        <v>149</v>
      </c>
      <c r="L24" s="77"/>
      <c r="M24" s="18"/>
      <c r="N24" s="20"/>
      <c r="O24" s="14"/>
      <c r="P24" s="87"/>
      <c r="Q24" s="157"/>
    </row>
    <row r="25" spans="1:17" ht="15.75" x14ac:dyDescent="0.25">
      <c r="A25" s="96">
        <v>1</v>
      </c>
      <c r="B25" s="3" t="s">
        <v>41</v>
      </c>
      <c r="C25" s="95" t="s">
        <v>107</v>
      </c>
      <c r="D25" s="3" t="s">
        <v>9</v>
      </c>
      <c r="E25" s="12">
        <v>13</v>
      </c>
      <c r="F25" s="12">
        <v>6</v>
      </c>
      <c r="G25" s="14">
        <v>12</v>
      </c>
      <c r="H25" s="14">
        <v>2</v>
      </c>
      <c r="I25" s="86">
        <v>125</v>
      </c>
      <c r="J25" s="86">
        <f>E25+G25</f>
        <v>25</v>
      </c>
      <c r="K25" s="86">
        <f>F25+H25</f>
        <v>8</v>
      </c>
      <c r="L25" s="77">
        <v>38</v>
      </c>
      <c r="M25" s="88">
        <v>48</v>
      </c>
      <c r="N25" s="30">
        <v>49</v>
      </c>
      <c r="O25" s="32">
        <v>47</v>
      </c>
      <c r="P25" s="89">
        <v>182</v>
      </c>
      <c r="Q25" s="97">
        <v>307</v>
      </c>
    </row>
    <row r="26" spans="1:17" ht="15.75" x14ac:dyDescent="0.25">
      <c r="A26" s="96">
        <v>2</v>
      </c>
      <c r="B26" s="3" t="s">
        <v>65</v>
      </c>
      <c r="C26" s="95" t="s">
        <v>125</v>
      </c>
      <c r="D26" s="3" t="s">
        <v>20</v>
      </c>
      <c r="E26" s="12">
        <v>13</v>
      </c>
      <c r="F26" s="12">
        <v>2</v>
      </c>
      <c r="G26" s="14">
        <v>11</v>
      </c>
      <c r="H26" s="14">
        <v>2</v>
      </c>
      <c r="I26" s="86">
        <v>120</v>
      </c>
      <c r="J26" s="86">
        <f t="shared" ref="J26:K27" si="3">E26+G26</f>
        <v>24</v>
      </c>
      <c r="K26" s="86">
        <f t="shared" si="3"/>
        <v>4</v>
      </c>
      <c r="L26" s="77">
        <v>46</v>
      </c>
      <c r="M26" s="88">
        <v>35</v>
      </c>
      <c r="N26" s="30">
        <v>47</v>
      </c>
      <c r="O26" s="32">
        <v>44</v>
      </c>
      <c r="P26" s="89">
        <v>172</v>
      </c>
      <c r="Q26" s="97">
        <v>292</v>
      </c>
    </row>
    <row r="27" spans="1:17" ht="15.75" x14ac:dyDescent="0.25">
      <c r="A27" s="96">
        <v>3</v>
      </c>
      <c r="B27" s="3" t="s">
        <v>80</v>
      </c>
      <c r="C27" s="95" t="s">
        <v>131</v>
      </c>
      <c r="D27" s="3" t="s">
        <v>22</v>
      </c>
      <c r="E27" s="12">
        <v>14</v>
      </c>
      <c r="F27" s="12">
        <v>1</v>
      </c>
      <c r="G27" s="14">
        <v>11</v>
      </c>
      <c r="H27" s="14">
        <v>2</v>
      </c>
      <c r="I27" s="86">
        <v>125</v>
      </c>
      <c r="J27" s="86">
        <f t="shared" si="3"/>
        <v>25</v>
      </c>
      <c r="K27" s="86">
        <f t="shared" si="3"/>
        <v>3</v>
      </c>
      <c r="L27" s="77">
        <v>49</v>
      </c>
      <c r="M27" s="88">
        <v>33</v>
      </c>
      <c r="N27" s="30">
        <v>45</v>
      </c>
      <c r="O27" s="32">
        <v>37</v>
      </c>
      <c r="P27" s="89">
        <v>164</v>
      </c>
      <c r="Q27" s="97">
        <v>289</v>
      </c>
    </row>
    <row r="29" spans="1:17" ht="26.25" x14ac:dyDescent="0.4">
      <c r="A29" s="147" t="s">
        <v>141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</row>
    <row r="30" spans="1:17" ht="15.75" x14ac:dyDescent="0.25">
      <c r="A30" s="95"/>
      <c r="B30" s="95"/>
      <c r="C30" s="95"/>
      <c r="D30" s="95"/>
      <c r="E30" s="154" t="s">
        <v>146</v>
      </c>
      <c r="F30" s="154"/>
      <c r="G30" s="155" t="s">
        <v>153</v>
      </c>
      <c r="H30" s="155"/>
      <c r="I30" s="156" t="s">
        <v>169</v>
      </c>
      <c r="J30" s="156"/>
      <c r="K30" s="156"/>
      <c r="L30" s="77" t="s">
        <v>164</v>
      </c>
      <c r="M30" s="18" t="s">
        <v>165</v>
      </c>
      <c r="N30" s="20" t="s">
        <v>166</v>
      </c>
      <c r="O30" s="14" t="s">
        <v>180</v>
      </c>
      <c r="P30" s="89" t="s">
        <v>168</v>
      </c>
      <c r="Q30" s="157" t="s">
        <v>147</v>
      </c>
    </row>
    <row r="31" spans="1:17" ht="15.75" x14ac:dyDescent="0.25">
      <c r="A31" s="96" t="s">
        <v>177</v>
      </c>
      <c r="B31" s="85" t="s">
        <v>82</v>
      </c>
      <c r="C31" s="95" t="s">
        <v>0</v>
      </c>
      <c r="D31" s="85" t="s">
        <v>5</v>
      </c>
      <c r="E31" s="12" t="s">
        <v>148</v>
      </c>
      <c r="F31" s="12" t="s">
        <v>149</v>
      </c>
      <c r="G31" s="14" t="s">
        <v>148</v>
      </c>
      <c r="H31" s="14" t="s">
        <v>149</v>
      </c>
      <c r="I31" s="86" t="s">
        <v>150</v>
      </c>
      <c r="J31" s="86" t="s">
        <v>148</v>
      </c>
      <c r="K31" s="86" t="s">
        <v>149</v>
      </c>
      <c r="L31" s="77"/>
      <c r="M31" s="18"/>
      <c r="N31" s="20"/>
      <c r="O31" s="14"/>
      <c r="P31" s="87"/>
      <c r="Q31" s="157"/>
    </row>
    <row r="32" spans="1:17" ht="15.75" x14ac:dyDescent="0.25">
      <c r="A32" s="96">
        <v>1</v>
      </c>
      <c r="B32" s="3" t="s">
        <v>163</v>
      </c>
      <c r="C32" s="95" t="s">
        <v>95</v>
      </c>
      <c r="D32" s="3" t="s">
        <v>9</v>
      </c>
      <c r="E32" s="12">
        <v>10</v>
      </c>
      <c r="F32" s="12">
        <v>2</v>
      </c>
      <c r="G32" s="14">
        <v>6</v>
      </c>
      <c r="H32" s="14">
        <v>3</v>
      </c>
      <c r="I32" s="86">
        <v>80</v>
      </c>
      <c r="J32" s="86">
        <f>E32+G32</f>
        <v>16</v>
      </c>
      <c r="K32" s="86">
        <f>F32+H32</f>
        <v>5</v>
      </c>
      <c r="L32" s="77">
        <v>49</v>
      </c>
      <c r="M32" s="88">
        <v>43</v>
      </c>
      <c r="N32" s="30">
        <v>39</v>
      </c>
      <c r="O32" s="32">
        <v>48</v>
      </c>
      <c r="P32" s="89">
        <v>179</v>
      </c>
      <c r="Q32" s="97">
        <v>259</v>
      </c>
    </row>
    <row r="33" spans="1:17" ht="15.75" x14ac:dyDescent="0.25">
      <c r="A33" s="96">
        <v>2</v>
      </c>
      <c r="B33" s="3" t="s">
        <v>72</v>
      </c>
      <c r="C33" s="95" t="s">
        <v>130</v>
      </c>
      <c r="D33" s="3" t="s">
        <v>21</v>
      </c>
      <c r="E33" s="12">
        <v>10</v>
      </c>
      <c r="F33" s="12">
        <v>7</v>
      </c>
      <c r="G33" s="14">
        <v>10</v>
      </c>
      <c r="H33" s="14">
        <v>1</v>
      </c>
      <c r="I33" s="86">
        <v>100</v>
      </c>
      <c r="J33" s="86">
        <f t="shared" ref="J33:K34" si="4">E33+G33</f>
        <v>20</v>
      </c>
      <c r="K33" s="86">
        <f t="shared" si="4"/>
        <v>8</v>
      </c>
      <c r="L33" s="77">
        <v>45</v>
      </c>
      <c r="M33" s="88">
        <v>29</v>
      </c>
      <c r="N33" s="30">
        <v>39</v>
      </c>
      <c r="O33" s="32">
        <v>35</v>
      </c>
      <c r="P33" s="89">
        <v>148</v>
      </c>
      <c r="Q33" s="97">
        <v>248</v>
      </c>
    </row>
    <row r="34" spans="1:17" ht="15.75" x14ac:dyDescent="0.25">
      <c r="A34" s="96">
        <v>3</v>
      </c>
      <c r="B34" s="3" t="s">
        <v>45</v>
      </c>
      <c r="C34" s="95" t="s">
        <v>118</v>
      </c>
      <c r="D34" s="3" t="s">
        <v>16</v>
      </c>
      <c r="E34" s="12">
        <v>10</v>
      </c>
      <c r="F34" s="12">
        <v>1</v>
      </c>
      <c r="G34" s="14">
        <v>6</v>
      </c>
      <c r="H34" s="14">
        <v>2</v>
      </c>
      <c r="I34" s="86">
        <v>80</v>
      </c>
      <c r="J34" s="86">
        <f t="shared" si="4"/>
        <v>16</v>
      </c>
      <c r="K34" s="86">
        <f t="shared" si="4"/>
        <v>3</v>
      </c>
      <c r="L34" s="77">
        <v>46</v>
      </c>
      <c r="M34" s="88">
        <v>35</v>
      </c>
      <c r="N34" s="30">
        <v>33</v>
      </c>
      <c r="O34" s="32">
        <v>29</v>
      </c>
      <c r="P34" s="89">
        <v>143</v>
      </c>
      <c r="Q34" s="97">
        <v>223</v>
      </c>
    </row>
    <row r="36" spans="1:17" ht="26.25" x14ac:dyDescent="0.4">
      <c r="A36" s="147" t="s">
        <v>183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9"/>
    </row>
    <row r="37" spans="1:17" ht="15.75" x14ac:dyDescent="0.25">
      <c r="A37" s="95"/>
      <c r="B37" s="95"/>
      <c r="C37" s="95"/>
      <c r="D37" s="95"/>
      <c r="E37" s="154" t="s">
        <v>146</v>
      </c>
      <c r="F37" s="154"/>
      <c r="G37" s="155" t="s">
        <v>153</v>
      </c>
      <c r="H37" s="155"/>
      <c r="I37" s="156" t="s">
        <v>169</v>
      </c>
      <c r="J37" s="156"/>
      <c r="K37" s="156"/>
      <c r="L37" s="77" t="s">
        <v>164</v>
      </c>
      <c r="M37" s="18" t="s">
        <v>165</v>
      </c>
      <c r="N37" s="20" t="s">
        <v>166</v>
      </c>
      <c r="O37" s="14" t="s">
        <v>180</v>
      </c>
      <c r="P37" s="89" t="s">
        <v>168</v>
      </c>
      <c r="Q37" s="157" t="s">
        <v>147</v>
      </c>
    </row>
    <row r="38" spans="1:17" ht="15.75" x14ac:dyDescent="0.25">
      <c r="A38" s="96" t="s">
        <v>177</v>
      </c>
      <c r="B38" s="85" t="s">
        <v>82</v>
      </c>
      <c r="C38" s="95" t="s">
        <v>0</v>
      </c>
      <c r="D38" s="85" t="s">
        <v>5</v>
      </c>
      <c r="E38" s="12" t="s">
        <v>148</v>
      </c>
      <c r="F38" s="12" t="s">
        <v>149</v>
      </c>
      <c r="G38" s="14" t="s">
        <v>148</v>
      </c>
      <c r="H38" s="14" t="s">
        <v>149</v>
      </c>
      <c r="I38" s="86" t="s">
        <v>150</v>
      </c>
      <c r="J38" s="86" t="s">
        <v>148</v>
      </c>
      <c r="K38" s="86" t="s">
        <v>149</v>
      </c>
      <c r="L38" s="77"/>
      <c r="M38" s="18"/>
      <c r="N38" s="20"/>
      <c r="O38" s="14"/>
      <c r="P38" s="87"/>
      <c r="Q38" s="157"/>
    </row>
    <row r="39" spans="1:17" ht="15.75" x14ac:dyDescent="0.25">
      <c r="A39" s="96">
        <v>1</v>
      </c>
      <c r="B39" s="3" t="s">
        <v>32</v>
      </c>
      <c r="C39" s="95" t="s">
        <v>99</v>
      </c>
      <c r="D39" s="4" t="s">
        <v>9</v>
      </c>
      <c r="E39" s="12">
        <v>15</v>
      </c>
      <c r="F39" s="12">
        <v>0</v>
      </c>
      <c r="G39" s="14">
        <v>13</v>
      </c>
      <c r="H39" s="14">
        <v>0</v>
      </c>
      <c r="I39" s="86">
        <v>140</v>
      </c>
      <c r="J39" s="86">
        <f>E39+G39</f>
        <v>28</v>
      </c>
      <c r="K39" s="86">
        <f>F39+H39</f>
        <v>0</v>
      </c>
      <c r="L39" s="77">
        <v>49</v>
      </c>
      <c r="M39" s="88">
        <v>46</v>
      </c>
      <c r="N39" s="30">
        <v>50</v>
      </c>
      <c r="O39" s="32">
        <v>45</v>
      </c>
      <c r="P39" s="89">
        <v>190</v>
      </c>
      <c r="Q39" s="97">
        <v>330</v>
      </c>
    </row>
    <row r="40" spans="1:17" ht="15.75" x14ac:dyDescent="0.25">
      <c r="A40" s="96">
        <v>2</v>
      </c>
      <c r="B40" s="3" t="s">
        <v>71</v>
      </c>
      <c r="C40" s="95" t="s">
        <v>86</v>
      </c>
      <c r="D40" s="4" t="s">
        <v>21</v>
      </c>
      <c r="E40" s="12">
        <v>14</v>
      </c>
      <c r="F40" s="12">
        <v>6</v>
      </c>
      <c r="G40" s="14">
        <v>13</v>
      </c>
      <c r="H40" s="14">
        <v>1</v>
      </c>
      <c r="I40" s="86">
        <v>135</v>
      </c>
      <c r="J40" s="86">
        <f t="shared" ref="J40:J41" si="5">E40+G40</f>
        <v>27</v>
      </c>
      <c r="K40" s="86">
        <f t="shared" ref="K40:K41" si="6">F40+H40</f>
        <v>7</v>
      </c>
      <c r="L40" s="77">
        <v>50</v>
      </c>
      <c r="M40" s="88">
        <v>38</v>
      </c>
      <c r="N40" s="30">
        <v>49</v>
      </c>
      <c r="O40" s="32">
        <v>45</v>
      </c>
      <c r="P40" s="89">
        <v>182</v>
      </c>
      <c r="Q40" s="97">
        <v>317</v>
      </c>
    </row>
    <row r="41" spans="1:17" ht="15.75" x14ac:dyDescent="0.25">
      <c r="A41" s="96">
        <v>3</v>
      </c>
      <c r="B41" s="3" t="s">
        <v>73</v>
      </c>
      <c r="C41" s="95" t="s">
        <v>92</v>
      </c>
      <c r="D41" s="4" t="s">
        <v>21</v>
      </c>
      <c r="E41" s="12">
        <v>14</v>
      </c>
      <c r="F41" s="12">
        <v>2</v>
      </c>
      <c r="G41" s="14">
        <v>13</v>
      </c>
      <c r="H41" s="14">
        <v>1</v>
      </c>
      <c r="I41" s="86">
        <v>135</v>
      </c>
      <c r="J41" s="86">
        <f t="shared" si="5"/>
        <v>27</v>
      </c>
      <c r="K41" s="86">
        <f t="shared" si="6"/>
        <v>3</v>
      </c>
      <c r="L41" s="77">
        <v>47</v>
      </c>
      <c r="M41" s="88">
        <v>38</v>
      </c>
      <c r="N41" s="30">
        <v>42</v>
      </c>
      <c r="O41" s="32">
        <v>47</v>
      </c>
      <c r="P41" s="89">
        <v>174</v>
      </c>
      <c r="Q41" s="97">
        <v>309</v>
      </c>
    </row>
    <row r="44" spans="1:17" ht="26.25" x14ac:dyDescent="0.4">
      <c r="A44" s="147" t="s">
        <v>184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9"/>
    </row>
    <row r="45" spans="1:17" ht="15.75" x14ac:dyDescent="0.25">
      <c r="A45" s="95"/>
      <c r="B45" s="95"/>
      <c r="C45" s="95"/>
      <c r="D45" s="95"/>
      <c r="E45" s="154" t="s">
        <v>146</v>
      </c>
      <c r="F45" s="154"/>
      <c r="G45" s="155" t="s">
        <v>153</v>
      </c>
      <c r="H45" s="155"/>
      <c r="I45" s="156" t="s">
        <v>169</v>
      </c>
      <c r="J45" s="156"/>
      <c r="K45" s="156"/>
      <c r="L45" s="77" t="s">
        <v>164</v>
      </c>
      <c r="M45" s="18" t="s">
        <v>165</v>
      </c>
      <c r="N45" s="20" t="s">
        <v>166</v>
      </c>
      <c r="O45" s="14" t="s">
        <v>180</v>
      </c>
      <c r="P45" s="89" t="s">
        <v>168</v>
      </c>
      <c r="Q45" s="157" t="s">
        <v>147</v>
      </c>
    </row>
    <row r="46" spans="1:17" ht="15.75" x14ac:dyDescent="0.25">
      <c r="A46" s="96" t="s">
        <v>177</v>
      </c>
      <c r="B46" s="85" t="s">
        <v>82</v>
      </c>
      <c r="C46" s="95" t="s">
        <v>0</v>
      </c>
      <c r="D46" s="85" t="s">
        <v>5</v>
      </c>
      <c r="E46" s="12" t="s">
        <v>148</v>
      </c>
      <c r="F46" s="12" t="s">
        <v>149</v>
      </c>
      <c r="G46" s="14" t="s">
        <v>148</v>
      </c>
      <c r="H46" s="14" t="s">
        <v>149</v>
      </c>
      <c r="I46" s="86" t="s">
        <v>150</v>
      </c>
      <c r="J46" s="86" t="s">
        <v>148</v>
      </c>
      <c r="K46" s="86" t="s">
        <v>149</v>
      </c>
      <c r="L46" s="77"/>
      <c r="M46" s="18"/>
      <c r="N46" s="20"/>
      <c r="O46" s="14"/>
      <c r="P46" s="87"/>
      <c r="Q46" s="157"/>
    </row>
    <row r="47" spans="1:17" ht="15.75" x14ac:dyDescent="0.25">
      <c r="A47" s="96">
        <v>1</v>
      </c>
      <c r="B47" s="3" t="s">
        <v>78</v>
      </c>
      <c r="C47" s="95" t="s">
        <v>136</v>
      </c>
      <c r="D47" s="3" t="s">
        <v>22</v>
      </c>
      <c r="E47" s="12">
        <v>15</v>
      </c>
      <c r="F47" s="12">
        <v>1</v>
      </c>
      <c r="G47" s="14">
        <v>14</v>
      </c>
      <c r="H47" s="14">
        <v>1</v>
      </c>
      <c r="I47" s="86">
        <v>145</v>
      </c>
      <c r="J47" s="86">
        <f>E47+G47</f>
        <v>29</v>
      </c>
      <c r="K47" s="86">
        <f>F47+H47</f>
        <v>2</v>
      </c>
      <c r="L47" s="77">
        <v>49</v>
      </c>
      <c r="M47" s="88">
        <v>47</v>
      </c>
      <c r="N47" s="30">
        <v>50</v>
      </c>
      <c r="O47" s="32">
        <v>44</v>
      </c>
      <c r="P47" s="89">
        <v>190</v>
      </c>
      <c r="Q47" s="97">
        <v>335</v>
      </c>
    </row>
    <row r="48" spans="1:17" ht="15.75" x14ac:dyDescent="0.25">
      <c r="A48" s="96">
        <v>2</v>
      </c>
      <c r="B48" s="3" t="s">
        <v>40</v>
      </c>
      <c r="C48" s="95" t="s">
        <v>106</v>
      </c>
      <c r="D48" s="3" t="s">
        <v>9</v>
      </c>
      <c r="E48" s="12">
        <v>12</v>
      </c>
      <c r="F48" s="12">
        <v>0</v>
      </c>
      <c r="G48" s="14">
        <v>15</v>
      </c>
      <c r="H48" s="14">
        <v>2</v>
      </c>
      <c r="I48" s="86">
        <v>135</v>
      </c>
      <c r="J48" s="86">
        <f t="shared" ref="J48:K49" si="7">E48+G48</f>
        <v>27</v>
      </c>
      <c r="K48" s="86">
        <f t="shared" si="7"/>
        <v>2</v>
      </c>
      <c r="L48" s="77">
        <v>50</v>
      </c>
      <c r="M48" s="88">
        <v>48</v>
      </c>
      <c r="N48" s="30">
        <v>48</v>
      </c>
      <c r="O48" s="32">
        <v>45</v>
      </c>
      <c r="P48" s="89">
        <v>191</v>
      </c>
      <c r="Q48" s="97">
        <v>326</v>
      </c>
    </row>
    <row r="49" spans="1:17" ht="15.75" x14ac:dyDescent="0.25">
      <c r="A49" s="96">
        <v>3</v>
      </c>
      <c r="B49" s="3" t="s">
        <v>58</v>
      </c>
      <c r="C49" s="95" t="s">
        <v>121</v>
      </c>
      <c r="D49" s="3" t="s">
        <v>11</v>
      </c>
      <c r="E49" s="12">
        <v>14</v>
      </c>
      <c r="F49" s="12">
        <v>4</v>
      </c>
      <c r="G49" s="14">
        <v>13</v>
      </c>
      <c r="H49" s="14">
        <v>0</v>
      </c>
      <c r="I49" s="86">
        <v>135</v>
      </c>
      <c r="J49" s="86">
        <f t="shared" si="7"/>
        <v>27</v>
      </c>
      <c r="K49" s="86">
        <f t="shared" si="7"/>
        <v>4</v>
      </c>
      <c r="L49" s="77">
        <v>50</v>
      </c>
      <c r="M49" s="88">
        <v>43</v>
      </c>
      <c r="N49" s="30">
        <v>50</v>
      </c>
      <c r="O49" s="32">
        <v>46</v>
      </c>
      <c r="P49" s="89">
        <v>189</v>
      </c>
      <c r="Q49" s="97">
        <v>324</v>
      </c>
    </row>
    <row r="52" spans="1:17" ht="26.25" x14ac:dyDescent="0.4">
      <c r="A52" s="152" t="s">
        <v>142</v>
      </c>
      <c r="B52" s="153"/>
      <c r="C52" s="153"/>
      <c r="D52" s="153"/>
      <c r="E52" s="153"/>
      <c r="F52" s="153"/>
      <c r="G52" s="153"/>
      <c r="H52" s="153"/>
      <c r="I52" s="153"/>
      <c r="J52" s="153"/>
    </row>
    <row r="53" spans="1:17" ht="15.75" x14ac:dyDescent="0.25">
      <c r="A53" s="98" t="s">
        <v>177</v>
      </c>
      <c r="B53" s="150" t="s">
        <v>5</v>
      </c>
      <c r="C53" s="151"/>
      <c r="D53" s="131" t="s">
        <v>185</v>
      </c>
      <c r="E53" s="131"/>
      <c r="F53" s="131"/>
      <c r="G53" s="131"/>
      <c r="H53" s="131"/>
      <c r="I53" s="131"/>
      <c r="J53" s="1" t="s">
        <v>186</v>
      </c>
    </row>
    <row r="54" spans="1:17" ht="18.75" x14ac:dyDescent="0.3">
      <c r="A54" s="98">
        <v>1</v>
      </c>
      <c r="B54" s="145" t="s">
        <v>20</v>
      </c>
      <c r="C54" s="146"/>
      <c r="D54" s="69">
        <v>327</v>
      </c>
      <c r="E54" s="69">
        <v>317</v>
      </c>
      <c r="F54" s="69">
        <v>321</v>
      </c>
      <c r="G54" s="70">
        <v>267</v>
      </c>
      <c r="H54" s="69">
        <v>292</v>
      </c>
      <c r="I54" s="75"/>
      <c r="J54" s="79">
        <f>D54+E54+F54+H54</f>
        <v>1257</v>
      </c>
    </row>
    <row r="55" spans="1:17" ht="18.75" x14ac:dyDescent="0.3">
      <c r="A55" s="98">
        <v>2</v>
      </c>
      <c r="B55" s="95" t="s">
        <v>175</v>
      </c>
      <c r="C55" s="95"/>
      <c r="D55" s="70">
        <v>288</v>
      </c>
      <c r="E55" s="69">
        <v>297</v>
      </c>
      <c r="F55" s="69">
        <v>335</v>
      </c>
      <c r="G55" s="69">
        <v>301</v>
      </c>
      <c r="H55" s="69">
        <v>289</v>
      </c>
      <c r="I55" s="70">
        <v>273</v>
      </c>
      <c r="J55" s="79">
        <f>E55+F55+G55+H55</f>
        <v>1222</v>
      </c>
    </row>
    <row r="56" spans="1:17" ht="18.75" x14ac:dyDescent="0.3">
      <c r="A56" s="98">
        <v>3</v>
      </c>
      <c r="B56" s="145" t="s">
        <v>21</v>
      </c>
      <c r="C56" s="146"/>
      <c r="D56" s="69">
        <v>315</v>
      </c>
      <c r="E56" s="70">
        <v>260</v>
      </c>
      <c r="F56" s="69">
        <v>281</v>
      </c>
      <c r="G56" s="69">
        <v>317</v>
      </c>
      <c r="H56" s="70">
        <v>248</v>
      </c>
      <c r="I56" s="69">
        <v>309</v>
      </c>
      <c r="J56" s="79">
        <f>D56+I56+F56+G56</f>
        <v>1222</v>
      </c>
    </row>
    <row r="57" spans="1:17" x14ac:dyDescent="0.25">
      <c r="B57" s="9"/>
      <c r="C57" s="94"/>
      <c r="D57" s="9"/>
      <c r="E57" s="94"/>
      <c r="F57" s="9"/>
      <c r="G57" s="9"/>
      <c r="I57" s="9"/>
    </row>
    <row r="58" spans="1:17" x14ac:dyDescent="0.25">
      <c r="B58" s="9"/>
      <c r="C58" s="94"/>
      <c r="D58" s="9"/>
      <c r="E58" s="94"/>
      <c r="F58" s="9"/>
      <c r="G58" s="9"/>
      <c r="I58" s="9"/>
    </row>
    <row r="59" spans="1:17" ht="26.25" x14ac:dyDescent="0.4">
      <c r="A59" s="144" t="s">
        <v>187</v>
      </c>
      <c r="B59" s="144"/>
      <c r="C59" s="144"/>
      <c r="D59" s="144"/>
      <c r="E59" s="144"/>
      <c r="F59" s="144"/>
      <c r="G59" s="144"/>
      <c r="H59" s="144"/>
      <c r="I59" s="144"/>
    </row>
    <row r="60" spans="1:17" ht="15.75" x14ac:dyDescent="0.25">
      <c r="A60" s="96" t="s">
        <v>177</v>
      </c>
      <c r="B60" s="96" t="s">
        <v>82</v>
      </c>
      <c r="C60" s="96" t="s">
        <v>0</v>
      </c>
      <c r="D60" s="98" t="s">
        <v>5</v>
      </c>
      <c r="E60" s="96" t="s">
        <v>170</v>
      </c>
      <c r="F60" s="96" t="s">
        <v>151</v>
      </c>
      <c r="G60" s="96" t="s">
        <v>152</v>
      </c>
      <c r="H60" s="98" t="s">
        <v>171</v>
      </c>
      <c r="I60" s="96" t="s">
        <v>147</v>
      </c>
    </row>
    <row r="61" spans="1:17" ht="15.75" x14ac:dyDescent="0.25">
      <c r="A61" s="96">
        <v>1</v>
      </c>
      <c r="B61" s="3" t="s">
        <v>163</v>
      </c>
      <c r="C61" s="95" t="s">
        <v>95</v>
      </c>
      <c r="D61" s="3" t="s">
        <v>9</v>
      </c>
      <c r="E61" s="99">
        <v>43</v>
      </c>
      <c r="F61" s="100">
        <v>43</v>
      </c>
      <c r="G61" s="101">
        <v>42</v>
      </c>
      <c r="H61" s="102">
        <v>48</v>
      </c>
      <c r="I61" s="103">
        <v>176</v>
      </c>
    </row>
    <row r="62" spans="1:17" ht="15.75" x14ac:dyDescent="0.25">
      <c r="A62" s="96">
        <v>2</v>
      </c>
      <c r="B62" s="3" t="s">
        <v>32</v>
      </c>
      <c r="C62" s="95" t="s">
        <v>99</v>
      </c>
      <c r="D62" s="3" t="s">
        <v>9</v>
      </c>
      <c r="E62" s="99">
        <v>46</v>
      </c>
      <c r="F62" s="100">
        <v>45</v>
      </c>
      <c r="G62" s="101">
        <v>42</v>
      </c>
      <c r="H62" s="102">
        <v>42</v>
      </c>
      <c r="I62" s="103">
        <v>175</v>
      </c>
    </row>
    <row r="63" spans="1:17" ht="15.75" x14ac:dyDescent="0.25">
      <c r="A63" s="96">
        <v>3</v>
      </c>
      <c r="B63" s="3" t="s">
        <v>47</v>
      </c>
      <c r="C63" s="95" t="s">
        <v>111</v>
      </c>
      <c r="D63" s="3" t="s">
        <v>17</v>
      </c>
      <c r="E63" s="99">
        <v>43</v>
      </c>
      <c r="F63" s="100">
        <v>44</v>
      </c>
      <c r="G63" s="101">
        <v>42</v>
      </c>
      <c r="H63" s="102">
        <v>46</v>
      </c>
      <c r="I63" s="103">
        <v>175</v>
      </c>
    </row>
    <row r="64" spans="1:17" ht="15.75" x14ac:dyDescent="0.25">
      <c r="A64" s="104"/>
      <c r="B64" s="48"/>
      <c r="C64" s="105"/>
      <c r="D64" s="48"/>
      <c r="E64" s="106"/>
      <c r="F64" s="106"/>
      <c r="G64" s="106"/>
      <c r="H64" s="106"/>
      <c r="I64" s="106"/>
    </row>
    <row r="66" spans="1:7" ht="18.75" x14ac:dyDescent="0.3">
      <c r="A66" s="118" t="s">
        <v>188</v>
      </c>
      <c r="B66" s="119"/>
      <c r="C66" s="120"/>
      <c r="D66" s="121" t="s">
        <v>193</v>
      </c>
      <c r="E66" s="121">
        <v>145</v>
      </c>
      <c r="F66" s="121">
        <v>29</v>
      </c>
      <c r="G66" s="121">
        <v>1</v>
      </c>
    </row>
    <row r="67" spans="1:7" ht="18.75" x14ac:dyDescent="0.3">
      <c r="A67" s="71"/>
      <c r="B67" s="71"/>
      <c r="C67" s="71"/>
      <c r="D67" s="71"/>
      <c r="E67" s="71"/>
      <c r="F67" s="71"/>
      <c r="G67" s="71"/>
    </row>
    <row r="68" spans="1:7" ht="18.75" x14ac:dyDescent="0.3">
      <c r="A68" s="118" t="s">
        <v>190</v>
      </c>
      <c r="B68" s="119"/>
      <c r="C68" s="120"/>
      <c r="D68" s="122" t="s">
        <v>195</v>
      </c>
      <c r="E68" s="121">
        <v>191</v>
      </c>
      <c r="F68" s="71"/>
    </row>
    <row r="69" spans="1:7" ht="18.75" x14ac:dyDescent="0.3">
      <c r="A69" s="71"/>
      <c r="B69" s="71"/>
      <c r="C69" s="71"/>
      <c r="D69" s="71"/>
      <c r="E69" s="71"/>
      <c r="F69" s="71"/>
      <c r="G69" s="71"/>
    </row>
    <row r="70" spans="1:7" ht="18.75" x14ac:dyDescent="0.3">
      <c r="A70" s="118" t="s">
        <v>191</v>
      </c>
      <c r="B70" s="119"/>
      <c r="C70" s="120"/>
      <c r="D70" s="121" t="s">
        <v>192</v>
      </c>
      <c r="E70" s="121">
        <v>505</v>
      </c>
      <c r="F70" s="71"/>
      <c r="G70" s="71"/>
    </row>
    <row r="72" spans="1:7" ht="18.75" x14ac:dyDescent="0.3">
      <c r="A72" s="121" t="s">
        <v>194</v>
      </c>
      <c r="B72" s="121"/>
      <c r="C72" s="121"/>
      <c r="D72" s="121" t="s">
        <v>189</v>
      </c>
      <c r="E72" s="121">
        <v>335</v>
      </c>
    </row>
  </sheetData>
  <protectedRanges>
    <protectedRange algorithmName="SHA-512" hashValue="GxFXYio3Pyi5X2TZXv6RmVxZA7JFH+oH+xVw//wrBlJRrBvW49YVmbyt21CuS64ho2X2M7w/xpJIKB8QhkiVXQ==" saltValue="FiWX8c3dXa8bQxYzSIiiCQ==" spinCount="100000" sqref="E2:Q3 E9:Q10 E16:Q17 E23:Q24 E30:Q31 E37:Q38 E45:Q46" name="Bereich1"/>
    <protectedRange algorithmName="SHA-512" hashValue="GxFXYio3Pyi5X2TZXv6RmVxZA7JFH+oH+xVw//wrBlJRrBvW49YVmbyt21CuS64ho2X2M7w/xpJIKB8QhkiVXQ==" saltValue="FiWX8c3dXa8bQxYzSIiiCQ==" spinCount="100000" sqref="D53:G53" name="Bereich1_3_5"/>
    <protectedRange algorithmName="SHA-512" hashValue="GxFXYio3Pyi5X2TZXv6RmVxZA7JFH+oH+xVw//wrBlJRrBvW49YVmbyt21CuS64ho2X2M7w/xpJIKB8QhkiVXQ==" saltValue="FiWX8c3dXa8bQxYzSIiiCQ==" spinCount="100000" sqref="B57:C60 C61:C62" name="Bereich1_7_1"/>
    <protectedRange algorithmName="SHA-512" hashValue="GxFXYio3Pyi5X2TZXv6RmVxZA7JFH+oH+xVw//wrBlJRrBvW49YVmbyt21CuS64ho2X2M7w/xpJIKB8QhkiVXQ==" saltValue="FiWX8c3dXa8bQxYzSIiiCQ==" spinCount="100000" sqref="D57:G60 D61:F62" name="Bereich1_8"/>
    <protectedRange algorithmName="SHA-512" hashValue="GxFXYio3Pyi5X2TZXv6RmVxZA7JFH+oH+xVw//wrBlJRrBvW49YVmbyt21CuS64ho2X2M7w/xpJIKB8QhkiVXQ==" saltValue="FiWX8c3dXa8bQxYzSIiiCQ==" spinCount="100000" sqref="E39:Q39 J40:K41" name="Bereich1_2"/>
    <protectedRange algorithmName="SHA-512" hashValue="GxFXYio3Pyi5X2TZXv6RmVxZA7JFH+oH+xVw//wrBlJRrBvW49YVmbyt21CuS64ho2X2M7w/xpJIKB8QhkiVXQ==" saltValue="FiWX8c3dXa8bQxYzSIiiCQ==" spinCount="100000" sqref="E40:I40 L40:Q40" name="Bereich1_1_8"/>
    <protectedRange algorithmName="SHA-512" hashValue="GxFXYio3Pyi5X2TZXv6RmVxZA7JFH+oH+xVw//wrBlJRrBvW49YVmbyt21CuS64ho2X2M7w/xpJIKB8QhkiVXQ==" saltValue="FiWX8c3dXa8bQxYzSIiiCQ==" spinCount="100000" sqref="E41:I41 L41:Q41" name="Bereich1_2_6"/>
    <protectedRange algorithmName="SHA-512" hashValue="GxFXYio3Pyi5X2TZXv6RmVxZA7JFH+oH+xVw//wrBlJRrBvW49YVmbyt21CuS64ho2X2M7w/xpJIKB8QhkiVXQ==" saltValue="FiWX8c3dXa8bQxYzSIiiCQ==" spinCount="100000" sqref="E4:Q4 E5:I5 L5:Q5 J5:K6" name="Bereich1_1_9"/>
    <protectedRange algorithmName="SHA-512" hashValue="GxFXYio3Pyi5X2TZXv6RmVxZA7JFH+oH+xVw//wrBlJRrBvW49YVmbyt21CuS64ho2X2M7w/xpJIKB8QhkiVXQ==" saltValue="FiWX8c3dXa8bQxYzSIiiCQ==" spinCount="100000" sqref="E6:I6 L6:Q6" name="Bereich1_2_7"/>
    <protectedRange algorithmName="SHA-512" hashValue="GxFXYio3Pyi5X2TZXv6RmVxZA7JFH+oH+xVw//wrBlJRrBvW49YVmbyt21CuS64ho2X2M7w/xpJIKB8QhkiVXQ==" saltValue="FiWX8c3dXa8bQxYzSIiiCQ==" spinCount="100000" sqref="E47:Q47 E48:I48 L48:Q48 J48:K49" name="Bereich1_4"/>
    <protectedRange algorithmName="SHA-512" hashValue="GxFXYio3Pyi5X2TZXv6RmVxZA7JFH+oH+xVw//wrBlJRrBvW49YVmbyt21CuS64ho2X2M7w/xpJIKB8QhkiVXQ==" saltValue="FiWX8c3dXa8bQxYzSIiiCQ==" spinCount="100000" sqref="E49:I49 L49:Q49" name="Bereich1_1_10"/>
    <protectedRange algorithmName="SHA-512" hashValue="GxFXYio3Pyi5X2TZXv6RmVxZA7JFH+oH+xVw//wrBlJRrBvW49YVmbyt21CuS64ho2X2M7w/xpJIKB8QhkiVXQ==" saltValue="FiWX8c3dXa8bQxYzSIiiCQ==" spinCount="100000" sqref="E11:Q11 J12:K13" name="Bereich1_1_11"/>
    <protectedRange algorithmName="SHA-512" hashValue="GxFXYio3Pyi5X2TZXv6RmVxZA7JFH+oH+xVw//wrBlJRrBvW49YVmbyt21CuS64ho2X2M7w/xpJIKB8QhkiVXQ==" saltValue="FiWX8c3dXa8bQxYzSIiiCQ==" spinCount="100000" sqref="E12:I12 L12:Q12" name="Bereich1_2_8"/>
    <protectedRange algorithmName="SHA-512" hashValue="GxFXYio3Pyi5X2TZXv6RmVxZA7JFH+oH+xVw//wrBlJRrBvW49YVmbyt21CuS64ho2X2M7w/xpJIKB8QhkiVXQ==" saltValue="FiWX8c3dXa8bQxYzSIiiCQ==" spinCount="100000" sqref="E13:I13 L13:Q13" name="Bereich1_3_6"/>
    <protectedRange algorithmName="SHA-512" hashValue="GxFXYio3Pyi5X2TZXv6RmVxZA7JFH+oH+xVw//wrBlJRrBvW49YVmbyt21CuS64ho2X2M7w/xpJIKB8QhkiVXQ==" saltValue="FiWX8c3dXa8bQxYzSIiiCQ==" spinCount="100000" sqref="E18:Q18 J19:K20" name="Bereich1_5"/>
    <protectedRange algorithmName="SHA-512" hashValue="GxFXYio3Pyi5X2TZXv6RmVxZA7JFH+oH+xVw//wrBlJRrBvW49YVmbyt21CuS64ho2X2M7w/xpJIKB8QhkiVXQ==" saltValue="FiWX8c3dXa8bQxYzSIiiCQ==" spinCount="100000" sqref="E19:I19 L19:Q19" name="Bereich1_1_12"/>
    <protectedRange algorithmName="SHA-512" hashValue="GxFXYio3Pyi5X2TZXv6RmVxZA7JFH+oH+xVw//wrBlJRrBvW49YVmbyt21CuS64ho2X2M7w/xpJIKB8QhkiVXQ==" saltValue="FiWX8c3dXa8bQxYzSIiiCQ==" spinCount="100000" sqref="E20:I20 L20:Q20" name="Bereich1_2_9"/>
    <protectedRange algorithmName="SHA-512" hashValue="GxFXYio3Pyi5X2TZXv6RmVxZA7JFH+oH+xVw//wrBlJRrBvW49YVmbyt21CuS64ho2X2M7w/xpJIKB8QhkiVXQ==" saltValue="FiWX8c3dXa8bQxYzSIiiCQ==" spinCount="100000" sqref="E25:Q25 J26:K27" name="Bereich1_1_13"/>
    <protectedRange algorithmName="SHA-512" hashValue="GxFXYio3Pyi5X2TZXv6RmVxZA7JFH+oH+xVw//wrBlJRrBvW49YVmbyt21CuS64ho2X2M7w/xpJIKB8QhkiVXQ==" saltValue="FiWX8c3dXa8bQxYzSIiiCQ==" spinCount="100000" sqref="E26:I26 L26:Q26" name="Bereich1_2_10"/>
    <protectedRange algorithmName="SHA-512" hashValue="GxFXYio3Pyi5X2TZXv6RmVxZA7JFH+oH+xVw//wrBlJRrBvW49YVmbyt21CuS64ho2X2M7w/xpJIKB8QhkiVXQ==" saltValue="FiWX8c3dXa8bQxYzSIiiCQ==" spinCount="100000" sqref="E27:I27 L27:Q27" name="Bereich1_3_7"/>
    <protectedRange algorithmName="SHA-512" hashValue="GxFXYio3Pyi5X2TZXv6RmVxZA7JFH+oH+xVw//wrBlJRrBvW49YVmbyt21CuS64ho2X2M7w/xpJIKB8QhkiVXQ==" saltValue="FiWX8c3dXa8bQxYzSIiiCQ==" spinCount="100000" sqref="E32:Q32 J33:K34" name="Bereich1_6"/>
    <protectedRange algorithmName="SHA-512" hashValue="GxFXYio3Pyi5X2TZXv6RmVxZA7JFH+oH+xVw//wrBlJRrBvW49YVmbyt21CuS64ho2X2M7w/xpJIKB8QhkiVXQ==" saltValue="FiWX8c3dXa8bQxYzSIiiCQ==" spinCount="100000" sqref="E33:I33 L33:Q33" name="Bereich1_1_14"/>
    <protectedRange algorithmName="SHA-512" hashValue="GxFXYio3Pyi5X2TZXv6RmVxZA7JFH+oH+xVw//wrBlJRrBvW49YVmbyt21CuS64ho2X2M7w/xpJIKB8QhkiVXQ==" saltValue="FiWX8c3dXa8bQxYzSIiiCQ==" spinCount="100000" sqref="E34:I34 L34:Q34" name="Bereich1_2_11"/>
    <protectedRange algorithmName="SHA-512" hashValue="GxFXYio3Pyi5X2TZXv6RmVxZA7JFH+oH+xVw//wrBlJRrBvW49YVmbyt21CuS64ho2X2M7w/xpJIKB8QhkiVXQ==" saltValue="FiWX8c3dXa8bQxYzSIiiCQ==" spinCount="100000" sqref="D54:H54" name="Bereich1_7_3"/>
    <protectedRange algorithmName="SHA-512" hashValue="GxFXYio3Pyi5X2TZXv6RmVxZA7JFH+oH+xVw//wrBlJRrBvW49YVmbyt21CuS64ho2X2M7w/xpJIKB8QhkiVXQ==" saltValue="FiWX8c3dXa8bQxYzSIiiCQ==" spinCount="100000" sqref="D55:I55" name="Bereich1_8_2"/>
    <protectedRange algorithmName="SHA-512" hashValue="GxFXYio3Pyi5X2TZXv6RmVxZA7JFH+oH+xVw//wrBlJRrBvW49YVmbyt21CuS64ho2X2M7w/xpJIKB8QhkiVXQ==" saltValue="FiWX8c3dXa8bQxYzSIiiCQ==" spinCount="100000" sqref="D56:I56" name="Bereich1_7"/>
  </protectedRanges>
  <mergeCells count="41">
    <mergeCell ref="A1:Q1"/>
    <mergeCell ref="E2:F2"/>
    <mergeCell ref="G2:H2"/>
    <mergeCell ref="I2:K2"/>
    <mergeCell ref="Q2:Q3"/>
    <mergeCell ref="E23:F23"/>
    <mergeCell ref="G23:H23"/>
    <mergeCell ref="I23:K23"/>
    <mergeCell ref="Q23:Q24"/>
    <mergeCell ref="E9:F9"/>
    <mergeCell ref="G9:H9"/>
    <mergeCell ref="I9:K9"/>
    <mergeCell ref="Q9:Q10"/>
    <mergeCell ref="E16:F16"/>
    <mergeCell ref="G16:H16"/>
    <mergeCell ref="I16:K16"/>
    <mergeCell ref="Q16:Q17"/>
    <mergeCell ref="E30:F30"/>
    <mergeCell ref="G30:H30"/>
    <mergeCell ref="I30:K30"/>
    <mergeCell ref="Q30:Q31"/>
    <mergeCell ref="E37:F37"/>
    <mergeCell ref="G37:H37"/>
    <mergeCell ref="I37:K37"/>
    <mergeCell ref="Q37:Q38"/>
    <mergeCell ref="A59:I59"/>
    <mergeCell ref="B54:C54"/>
    <mergeCell ref="A8:Q8"/>
    <mergeCell ref="A15:Q15"/>
    <mergeCell ref="A22:Q22"/>
    <mergeCell ref="A29:Q29"/>
    <mergeCell ref="B53:C53"/>
    <mergeCell ref="B56:C56"/>
    <mergeCell ref="A52:J52"/>
    <mergeCell ref="D53:I53"/>
    <mergeCell ref="A44:Q44"/>
    <mergeCell ref="E45:F45"/>
    <mergeCell ref="G45:H45"/>
    <mergeCell ref="I45:K45"/>
    <mergeCell ref="Q45:Q46"/>
    <mergeCell ref="A36:Q3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8F275-8D59-428D-B6FF-EC365DC86AB7}">
  <dimension ref="A1:H26"/>
  <sheetViews>
    <sheetView workbookViewId="0">
      <selection activeCell="M15" sqref="M15"/>
    </sheetView>
  </sheetViews>
  <sheetFormatPr baseColWidth="10" defaultRowHeight="15" x14ac:dyDescent="0.25"/>
  <sheetData>
    <row r="1" spans="1:8" ht="18.75" x14ac:dyDescent="0.3">
      <c r="F1" s="8"/>
      <c r="G1" s="55" t="s">
        <v>147</v>
      </c>
    </row>
    <row r="2" spans="1:8" ht="31.5" x14ac:dyDescent="0.3">
      <c r="A2" s="3" t="s">
        <v>82</v>
      </c>
      <c r="B2" s="1" t="s">
        <v>0</v>
      </c>
      <c r="C2" s="2" t="s">
        <v>4</v>
      </c>
      <c r="D2" s="3" t="s">
        <v>5</v>
      </c>
      <c r="E2" s="3" t="s">
        <v>1</v>
      </c>
      <c r="F2" s="7" t="s">
        <v>143</v>
      </c>
      <c r="G2" s="56"/>
    </row>
    <row r="3" spans="1:8" ht="20.100000000000001" customHeight="1" x14ac:dyDescent="0.3">
      <c r="A3" s="3" t="s">
        <v>26</v>
      </c>
      <c r="B3" s="1" t="s">
        <v>93</v>
      </c>
      <c r="C3" s="4">
        <v>6</v>
      </c>
      <c r="D3" s="3" t="s">
        <v>6</v>
      </c>
      <c r="E3" s="3"/>
      <c r="F3" s="7" t="s">
        <v>140</v>
      </c>
      <c r="G3" s="35">
        <v>278</v>
      </c>
    </row>
    <row r="4" spans="1:8" ht="20.100000000000001" customHeight="1" x14ac:dyDescent="0.3">
      <c r="A4" s="3" t="s">
        <v>30</v>
      </c>
      <c r="B4" s="1" t="s">
        <v>97</v>
      </c>
      <c r="C4" s="4">
        <v>10</v>
      </c>
      <c r="D4" s="3" t="s">
        <v>8</v>
      </c>
      <c r="E4" s="3"/>
      <c r="F4" s="7" t="s">
        <v>140</v>
      </c>
      <c r="G4" s="35">
        <v>214</v>
      </c>
    </row>
    <row r="5" spans="1:8" ht="20.100000000000001" customHeight="1" x14ac:dyDescent="0.3">
      <c r="A5" s="3" t="s">
        <v>35</v>
      </c>
      <c r="B5" s="1" t="s">
        <v>53</v>
      </c>
      <c r="C5" s="4">
        <v>19</v>
      </c>
      <c r="D5" s="3" t="s">
        <v>13</v>
      </c>
      <c r="E5" s="3"/>
      <c r="F5" s="7" t="s">
        <v>141</v>
      </c>
      <c r="G5" s="35">
        <v>303</v>
      </c>
      <c r="H5" s="107" t="s">
        <v>139</v>
      </c>
    </row>
    <row r="6" spans="1:8" ht="20.100000000000001" customHeight="1" x14ac:dyDescent="0.3">
      <c r="A6" s="3" t="s">
        <v>38</v>
      </c>
      <c r="B6" s="1" t="s">
        <v>97</v>
      </c>
      <c r="C6" s="4">
        <v>23</v>
      </c>
      <c r="D6" s="3" t="s">
        <v>14</v>
      </c>
      <c r="E6" s="3"/>
      <c r="F6" s="7" t="s">
        <v>140</v>
      </c>
      <c r="G6" s="35">
        <v>206</v>
      </c>
    </row>
    <row r="7" spans="1:8" ht="20.100000000000001" customHeight="1" x14ac:dyDescent="0.3">
      <c r="A7" s="3" t="s">
        <v>39</v>
      </c>
      <c r="B7" s="1" t="s">
        <v>105</v>
      </c>
      <c r="C7" s="4">
        <v>24</v>
      </c>
      <c r="D7" s="3" t="s">
        <v>14</v>
      </c>
      <c r="E7" s="3"/>
      <c r="F7" s="7" t="s">
        <v>140</v>
      </c>
      <c r="G7" s="35">
        <v>242</v>
      </c>
    </row>
    <row r="8" spans="1:8" ht="20.100000000000001" customHeight="1" x14ac:dyDescent="0.3">
      <c r="A8" s="3" t="s">
        <v>41</v>
      </c>
      <c r="B8" s="1" t="s">
        <v>107</v>
      </c>
      <c r="C8" s="4">
        <v>26</v>
      </c>
      <c r="D8" s="3" t="s">
        <v>9</v>
      </c>
      <c r="E8" s="3"/>
      <c r="F8" s="7" t="s">
        <v>140</v>
      </c>
      <c r="G8" s="35">
        <v>307</v>
      </c>
      <c r="H8" s="107" t="s">
        <v>139</v>
      </c>
    </row>
    <row r="9" spans="1:8" ht="20.100000000000001" customHeight="1" x14ac:dyDescent="0.3">
      <c r="A9" s="3" t="s">
        <v>163</v>
      </c>
      <c r="B9" s="1" t="s">
        <v>95</v>
      </c>
      <c r="C9" s="4">
        <v>27</v>
      </c>
      <c r="D9" s="3" t="s">
        <v>9</v>
      </c>
      <c r="E9" s="3"/>
      <c r="F9" s="7" t="s">
        <v>141</v>
      </c>
      <c r="G9" s="35">
        <v>259</v>
      </c>
    </row>
    <row r="10" spans="1:8" ht="20.100000000000001" customHeight="1" x14ac:dyDescent="0.3">
      <c r="A10" s="3" t="s">
        <v>44</v>
      </c>
      <c r="B10" s="1" t="s">
        <v>107</v>
      </c>
      <c r="C10" s="4">
        <v>34</v>
      </c>
      <c r="D10" s="3" t="s">
        <v>16</v>
      </c>
      <c r="E10" s="3"/>
      <c r="F10" s="7" t="s">
        <v>140</v>
      </c>
      <c r="G10" s="35">
        <v>265</v>
      </c>
    </row>
    <row r="11" spans="1:8" ht="20.100000000000001" customHeight="1" x14ac:dyDescent="0.3">
      <c r="A11" s="3" t="s">
        <v>43</v>
      </c>
      <c r="B11" s="1" t="s">
        <v>109</v>
      </c>
      <c r="C11" s="4">
        <v>35</v>
      </c>
      <c r="D11" s="3" t="s">
        <v>16</v>
      </c>
      <c r="E11" s="3"/>
      <c r="F11" s="7" t="s">
        <v>140</v>
      </c>
      <c r="G11" s="35">
        <v>237</v>
      </c>
    </row>
    <row r="12" spans="1:8" ht="20.100000000000001" customHeight="1" x14ac:dyDescent="0.3">
      <c r="A12" s="3" t="s">
        <v>45</v>
      </c>
      <c r="B12" s="1" t="s">
        <v>97</v>
      </c>
      <c r="C12" s="4">
        <v>36</v>
      </c>
      <c r="D12" s="3" t="s">
        <v>16</v>
      </c>
      <c r="E12" s="3"/>
      <c r="F12" s="7" t="s">
        <v>140</v>
      </c>
      <c r="G12" s="35">
        <v>263</v>
      </c>
    </row>
    <row r="13" spans="1:8" ht="20.100000000000001" customHeight="1" x14ac:dyDescent="0.3">
      <c r="A13" s="3" t="s">
        <v>48</v>
      </c>
      <c r="B13" s="1" t="s">
        <v>105</v>
      </c>
      <c r="C13" s="4">
        <v>39</v>
      </c>
      <c r="D13" s="3" t="s">
        <v>17</v>
      </c>
      <c r="E13" s="3"/>
      <c r="F13" s="7" t="s">
        <v>140</v>
      </c>
      <c r="G13" s="35">
        <v>204</v>
      </c>
    </row>
    <row r="14" spans="1:8" ht="20.100000000000001" customHeight="1" x14ac:dyDescent="0.3">
      <c r="A14" s="3" t="s">
        <v>50</v>
      </c>
      <c r="B14" s="1" t="s">
        <v>114</v>
      </c>
      <c r="C14" s="4">
        <v>42</v>
      </c>
      <c r="D14" s="3" t="s">
        <v>17</v>
      </c>
      <c r="E14" s="3"/>
      <c r="F14" s="7">
        <v>0</v>
      </c>
      <c r="G14" s="35">
        <v>199</v>
      </c>
    </row>
    <row r="15" spans="1:8" ht="20.100000000000001" customHeight="1" x14ac:dyDescent="0.3">
      <c r="A15" s="3" t="s">
        <v>54</v>
      </c>
      <c r="B15" s="1" t="s">
        <v>116</v>
      </c>
      <c r="C15" s="4">
        <v>46</v>
      </c>
      <c r="D15" s="3" t="s">
        <v>18</v>
      </c>
      <c r="E15" s="3"/>
      <c r="F15" s="7" t="s">
        <v>140</v>
      </c>
      <c r="G15" s="35">
        <v>272</v>
      </c>
    </row>
    <row r="16" spans="1:8" ht="20.100000000000001" customHeight="1" x14ac:dyDescent="0.3">
      <c r="A16" s="3" t="s">
        <v>35</v>
      </c>
      <c r="B16" s="1" t="s">
        <v>98</v>
      </c>
      <c r="C16" s="4">
        <v>49</v>
      </c>
      <c r="D16" s="3" t="s">
        <v>16</v>
      </c>
      <c r="E16" s="3"/>
      <c r="F16" s="7" t="s">
        <v>141</v>
      </c>
      <c r="G16" s="35">
        <v>148</v>
      </c>
    </row>
    <row r="17" spans="1:8" ht="20.100000000000001" customHeight="1" x14ac:dyDescent="0.3">
      <c r="A17" s="3" t="s">
        <v>45</v>
      </c>
      <c r="B17" s="1" t="s">
        <v>118</v>
      </c>
      <c r="C17" s="4">
        <v>51</v>
      </c>
      <c r="D17" s="3" t="s">
        <v>16</v>
      </c>
      <c r="E17" s="3"/>
      <c r="F17" s="7">
        <v>0</v>
      </c>
      <c r="G17" s="35">
        <v>223</v>
      </c>
      <c r="H17" s="107" t="s">
        <v>141</v>
      </c>
    </row>
    <row r="18" spans="1:8" ht="20.100000000000001" customHeight="1" x14ac:dyDescent="0.3">
      <c r="A18" s="3" t="s">
        <v>45</v>
      </c>
      <c r="B18" s="1" t="s">
        <v>119</v>
      </c>
      <c r="C18" s="4">
        <v>52</v>
      </c>
      <c r="D18" s="3" t="s">
        <v>16</v>
      </c>
      <c r="E18" s="3"/>
      <c r="F18" s="7">
        <v>0</v>
      </c>
      <c r="G18" s="35">
        <v>194</v>
      </c>
    </row>
    <row r="19" spans="1:8" ht="20.100000000000001" customHeight="1" x14ac:dyDescent="0.3">
      <c r="A19" s="3" t="s">
        <v>55</v>
      </c>
      <c r="B19" s="1" t="s">
        <v>115</v>
      </c>
      <c r="C19" s="4">
        <v>54</v>
      </c>
      <c r="D19" s="3" t="s">
        <v>19</v>
      </c>
      <c r="E19" s="3"/>
      <c r="F19" s="7" t="s">
        <v>141</v>
      </c>
      <c r="G19" s="35">
        <v>163</v>
      </c>
    </row>
    <row r="20" spans="1:8" ht="20.100000000000001" customHeight="1" x14ac:dyDescent="0.3">
      <c r="A20" s="3" t="s">
        <v>64</v>
      </c>
      <c r="B20" s="1" t="s">
        <v>124</v>
      </c>
      <c r="C20" s="4">
        <v>65</v>
      </c>
      <c r="D20" s="3" t="s">
        <v>20</v>
      </c>
      <c r="E20" s="3"/>
      <c r="F20" s="7" t="s">
        <v>140</v>
      </c>
      <c r="G20" s="35">
        <v>267</v>
      </c>
    </row>
    <row r="21" spans="1:8" ht="20.100000000000001" customHeight="1" x14ac:dyDescent="0.3">
      <c r="A21" s="3" t="s">
        <v>65</v>
      </c>
      <c r="B21" s="1" t="s">
        <v>125</v>
      </c>
      <c r="C21" s="4">
        <v>66</v>
      </c>
      <c r="D21" s="3" t="s">
        <v>20</v>
      </c>
      <c r="E21" s="3"/>
      <c r="F21" s="7" t="s">
        <v>140</v>
      </c>
      <c r="G21" s="35">
        <v>292</v>
      </c>
    </row>
    <row r="22" spans="1:8" ht="20.100000000000001" customHeight="1" x14ac:dyDescent="0.3">
      <c r="A22" s="3" t="s">
        <v>68</v>
      </c>
      <c r="B22" s="1" t="s">
        <v>109</v>
      </c>
      <c r="C22" s="4">
        <v>69</v>
      </c>
      <c r="D22" s="3" t="s">
        <v>21</v>
      </c>
      <c r="E22" s="3"/>
      <c r="F22" s="7" t="s">
        <v>141</v>
      </c>
      <c r="G22" s="35">
        <v>179</v>
      </c>
    </row>
    <row r="23" spans="1:8" ht="20.100000000000001" customHeight="1" x14ac:dyDescent="0.3">
      <c r="A23" s="3" t="s">
        <v>72</v>
      </c>
      <c r="B23" s="1" t="s">
        <v>130</v>
      </c>
      <c r="C23" s="4">
        <v>73</v>
      </c>
      <c r="D23" s="3" t="s">
        <v>21</v>
      </c>
      <c r="E23" s="3"/>
      <c r="F23" s="7" t="s">
        <v>141</v>
      </c>
      <c r="G23" s="35">
        <v>248</v>
      </c>
    </row>
    <row r="24" spans="1:8" ht="20.100000000000001" customHeight="1" x14ac:dyDescent="0.3">
      <c r="A24" s="3" t="s">
        <v>75</v>
      </c>
      <c r="B24" s="1" t="s">
        <v>132</v>
      </c>
      <c r="C24" s="4">
        <v>76</v>
      </c>
      <c r="D24" s="3" t="s">
        <v>21</v>
      </c>
      <c r="E24" s="3"/>
      <c r="F24" s="7" t="s">
        <v>140</v>
      </c>
      <c r="G24" s="35">
        <v>246</v>
      </c>
    </row>
    <row r="25" spans="1:8" ht="20.100000000000001" customHeight="1" x14ac:dyDescent="0.3">
      <c r="A25" s="3" t="s">
        <v>28</v>
      </c>
      <c r="B25" s="1" t="s">
        <v>133</v>
      </c>
      <c r="C25" s="4">
        <v>77</v>
      </c>
      <c r="D25" s="3" t="s">
        <v>12</v>
      </c>
      <c r="E25" s="3"/>
      <c r="F25" s="7" t="s">
        <v>141</v>
      </c>
      <c r="G25" s="35">
        <v>218</v>
      </c>
    </row>
    <row r="26" spans="1:8" ht="20.100000000000001" customHeight="1" x14ac:dyDescent="0.3">
      <c r="A26" s="3" t="s">
        <v>80</v>
      </c>
      <c r="B26" s="1" t="s">
        <v>131</v>
      </c>
      <c r="C26" s="4">
        <v>83</v>
      </c>
      <c r="D26" s="3" t="s">
        <v>22</v>
      </c>
      <c r="E26" s="3"/>
      <c r="F26" s="7" t="s">
        <v>140</v>
      </c>
      <c r="G26" s="35">
        <v>289</v>
      </c>
    </row>
  </sheetData>
  <protectedRanges>
    <protectedRange algorithmName="SHA-512" hashValue="GxFXYio3Pyi5X2TZXv6RmVxZA7JFH+oH+xVw//wrBlJRrBvW49YVmbyt21CuS64ho2X2M7w/xpJIKB8QhkiVXQ==" saltValue="FiWX8c3dXa8bQxYzSIiiCQ==" spinCount="100000" sqref="G1:G2" name="Bereich1"/>
    <protectedRange algorithmName="SHA-512" hashValue="GxFXYio3Pyi5X2TZXv6RmVxZA7JFH+oH+xVw//wrBlJRrBvW49YVmbyt21CuS64ho2X2M7w/xpJIKB8QhkiVXQ==" saltValue="FiWX8c3dXa8bQxYzSIiiCQ==" spinCount="100000" sqref="G3" name="Bereich1_1"/>
    <protectedRange algorithmName="SHA-512" hashValue="GxFXYio3Pyi5X2TZXv6RmVxZA7JFH+oH+xVw//wrBlJRrBvW49YVmbyt21CuS64ho2X2M7w/xpJIKB8QhkiVXQ==" saltValue="FiWX8c3dXa8bQxYzSIiiCQ==" spinCount="100000" sqref="G4" name="Bereich1_2"/>
    <protectedRange algorithmName="SHA-512" hashValue="GxFXYio3Pyi5X2TZXv6RmVxZA7JFH+oH+xVw//wrBlJRrBvW49YVmbyt21CuS64ho2X2M7w/xpJIKB8QhkiVXQ==" saltValue="FiWX8c3dXa8bQxYzSIiiCQ==" spinCount="100000" sqref="G5" name="Bereich1_3"/>
    <protectedRange algorithmName="SHA-512" hashValue="GxFXYio3Pyi5X2TZXv6RmVxZA7JFH+oH+xVw//wrBlJRrBvW49YVmbyt21CuS64ho2X2M7w/xpJIKB8QhkiVXQ==" saltValue="FiWX8c3dXa8bQxYzSIiiCQ==" spinCount="100000" sqref="G6:G7" name="Bereich1_4"/>
    <protectedRange algorithmName="SHA-512" hashValue="GxFXYio3Pyi5X2TZXv6RmVxZA7JFH+oH+xVw//wrBlJRrBvW49YVmbyt21CuS64ho2X2M7w/xpJIKB8QhkiVXQ==" saltValue="FiWX8c3dXa8bQxYzSIiiCQ==" spinCount="100000" sqref="G8:G9" name="Bereich1_5"/>
    <protectedRange algorithmName="SHA-512" hashValue="GxFXYio3Pyi5X2TZXv6RmVxZA7JFH+oH+xVw//wrBlJRrBvW49YVmbyt21CuS64ho2X2M7w/xpJIKB8QhkiVXQ==" saltValue="FiWX8c3dXa8bQxYzSIiiCQ==" spinCount="100000" sqref="G10:G12" name="Bereich1_6"/>
    <protectedRange algorithmName="SHA-512" hashValue="GxFXYio3Pyi5X2TZXv6RmVxZA7JFH+oH+xVw//wrBlJRrBvW49YVmbyt21CuS64ho2X2M7w/xpJIKB8QhkiVXQ==" saltValue="FiWX8c3dXa8bQxYzSIiiCQ==" spinCount="100000" sqref="G13" name="Bereich1_7"/>
    <protectedRange algorithmName="SHA-512" hashValue="GxFXYio3Pyi5X2TZXv6RmVxZA7JFH+oH+xVw//wrBlJRrBvW49YVmbyt21CuS64ho2X2M7w/xpJIKB8QhkiVXQ==" saltValue="FiWX8c3dXa8bQxYzSIiiCQ==" spinCount="100000" sqref="G14" name="Bereich1_8"/>
    <protectedRange algorithmName="SHA-512" hashValue="GxFXYio3Pyi5X2TZXv6RmVxZA7JFH+oH+xVw//wrBlJRrBvW49YVmbyt21CuS64ho2X2M7w/xpJIKB8QhkiVXQ==" saltValue="FiWX8c3dXa8bQxYzSIiiCQ==" spinCount="100000" sqref="G15" name="Bereich1_9"/>
    <protectedRange algorithmName="SHA-512" hashValue="GxFXYio3Pyi5X2TZXv6RmVxZA7JFH+oH+xVw//wrBlJRrBvW49YVmbyt21CuS64ho2X2M7w/xpJIKB8QhkiVXQ==" saltValue="FiWX8c3dXa8bQxYzSIiiCQ==" spinCount="100000" sqref="G16" name="Bereich1_10"/>
    <protectedRange algorithmName="SHA-512" hashValue="GxFXYio3Pyi5X2TZXv6RmVxZA7JFH+oH+xVw//wrBlJRrBvW49YVmbyt21CuS64ho2X2M7w/xpJIKB8QhkiVXQ==" saltValue="FiWX8c3dXa8bQxYzSIiiCQ==" spinCount="100000" sqref="G17:G18" name="Bereich1_11"/>
    <protectedRange algorithmName="SHA-512" hashValue="GxFXYio3Pyi5X2TZXv6RmVxZA7JFH+oH+xVw//wrBlJRrBvW49YVmbyt21CuS64ho2X2M7w/xpJIKB8QhkiVXQ==" saltValue="FiWX8c3dXa8bQxYzSIiiCQ==" spinCount="100000" sqref="G19" name="Bereich1_12"/>
    <protectedRange algorithmName="SHA-512" hashValue="GxFXYio3Pyi5X2TZXv6RmVxZA7JFH+oH+xVw//wrBlJRrBvW49YVmbyt21CuS64ho2X2M7w/xpJIKB8QhkiVXQ==" saltValue="FiWX8c3dXa8bQxYzSIiiCQ==" spinCount="100000" sqref="G20:G21" name="Bereich1_13"/>
    <protectedRange algorithmName="SHA-512" hashValue="GxFXYio3Pyi5X2TZXv6RmVxZA7JFH+oH+xVw//wrBlJRrBvW49YVmbyt21CuS64ho2X2M7w/xpJIKB8QhkiVXQ==" saltValue="FiWX8c3dXa8bQxYzSIiiCQ==" spinCount="100000" sqref="G22" name="Bereich1_14"/>
    <protectedRange algorithmName="SHA-512" hashValue="GxFXYio3Pyi5X2TZXv6RmVxZA7JFH+oH+xVw//wrBlJRrBvW49YVmbyt21CuS64ho2X2M7w/xpJIKB8QhkiVXQ==" saltValue="FiWX8c3dXa8bQxYzSIiiCQ==" spinCount="100000" sqref="G23" name="Bereich1_15"/>
    <protectedRange algorithmName="SHA-512" hashValue="GxFXYio3Pyi5X2TZXv6RmVxZA7JFH+oH+xVw//wrBlJRrBvW49YVmbyt21CuS64ho2X2M7w/xpJIKB8QhkiVXQ==" saltValue="FiWX8c3dXa8bQxYzSIiiCQ==" spinCount="100000" sqref="G24:G25" name="Bereich1_16"/>
    <protectedRange algorithmName="SHA-512" hashValue="GxFXYio3Pyi5X2TZXv6RmVxZA7JFH+oH+xVw//wrBlJRrBvW49YVmbyt21CuS64ho2X2M7w/xpJIKB8QhkiVXQ==" saltValue="FiWX8c3dXa8bQxYzSIiiCQ==" spinCount="100000" sqref="G26" name="Bereich1_17"/>
  </protectedRange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37850-F21E-4EE7-A81A-9EAB74D8CE67}">
  <dimension ref="A1:G6"/>
  <sheetViews>
    <sheetView workbookViewId="0">
      <selection activeCell="G18" sqref="G18"/>
    </sheetView>
  </sheetViews>
  <sheetFormatPr baseColWidth="10" defaultRowHeight="15" x14ac:dyDescent="0.25"/>
  <cols>
    <col min="4" max="4" width="15.140625" customWidth="1"/>
  </cols>
  <sheetData>
    <row r="1" spans="1:7" ht="31.5" x14ac:dyDescent="0.25">
      <c r="A1" s="3" t="s">
        <v>82</v>
      </c>
      <c r="B1" s="1" t="s">
        <v>0</v>
      </c>
      <c r="C1" s="2" t="s">
        <v>4</v>
      </c>
      <c r="D1" s="3" t="s">
        <v>5</v>
      </c>
      <c r="E1" s="6" t="s">
        <v>144</v>
      </c>
      <c r="F1" s="46" t="s">
        <v>174</v>
      </c>
    </row>
    <row r="2" spans="1:7" ht="20.100000000000001" customHeight="1" x14ac:dyDescent="0.25">
      <c r="A2" s="3" t="s">
        <v>28</v>
      </c>
      <c r="B2" s="1" t="s">
        <v>95</v>
      </c>
      <c r="C2" s="4">
        <v>8</v>
      </c>
      <c r="D2" s="3" t="s">
        <v>6</v>
      </c>
      <c r="E2" s="6" t="s">
        <v>140</v>
      </c>
      <c r="F2" s="46">
        <v>163</v>
      </c>
    </row>
    <row r="3" spans="1:7" ht="20.100000000000001" customHeight="1" x14ac:dyDescent="0.3">
      <c r="A3" s="3" t="s">
        <v>163</v>
      </c>
      <c r="B3" s="1" t="s">
        <v>95</v>
      </c>
      <c r="C3" s="4">
        <v>27</v>
      </c>
      <c r="D3" s="3" t="s">
        <v>9</v>
      </c>
      <c r="E3" s="6" t="s">
        <v>141</v>
      </c>
      <c r="F3" s="46">
        <v>176</v>
      </c>
      <c r="G3" s="107" t="s">
        <v>139</v>
      </c>
    </row>
    <row r="4" spans="1:7" ht="20.100000000000001" customHeight="1" x14ac:dyDescent="0.25">
      <c r="A4" s="3" t="s">
        <v>48</v>
      </c>
      <c r="B4" s="1" t="s">
        <v>105</v>
      </c>
      <c r="C4" s="4">
        <v>39</v>
      </c>
      <c r="D4" s="3" t="s">
        <v>17</v>
      </c>
      <c r="E4" s="6" t="s">
        <v>141</v>
      </c>
      <c r="F4" s="46">
        <v>132</v>
      </c>
    </row>
    <row r="5" spans="1:7" ht="20.100000000000001" customHeight="1" x14ac:dyDescent="0.25">
      <c r="A5" s="3" t="s">
        <v>55</v>
      </c>
      <c r="B5" s="1" t="s">
        <v>115</v>
      </c>
      <c r="C5" s="4">
        <v>54</v>
      </c>
      <c r="D5" s="3" t="s">
        <v>19</v>
      </c>
      <c r="E5" s="6" t="s">
        <v>140</v>
      </c>
      <c r="F5" s="46">
        <v>144</v>
      </c>
    </row>
    <row r="6" spans="1:7" ht="20.100000000000001" customHeight="1" x14ac:dyDescent="0.25">
      <c r="A6" s="3" t="s">
        <v>67</v>
      </c>
      <c r="B6" s="1" t="s">
        <v>127</v>
      </c>
      <c r="C6" s="4">
        <v>68</v>
      </c>
      <c r="D6" s="3" t="s">
        <v>21</v>
      </c>
      <c r="E6" s="6" t="s">
        <v>140</v>
      </c>
      <c r="F6" s="46">
        <v>153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3D92-C6D7-4DB7-A856-126F3E93BB9C}">
  <dimension ref="A1:G24"/>
  <sheetViews>
    <sheetView workbookViewId="0">
      <selection activeCell="P6" sqref="P6"/>
    </sheetView>
  </sheetViews>
  <sheetFormatPr baseColWidth="10" defaultRowHeight="15" x14ac:dyDescent="0.25"/>
  <cols>
    <col min="1" max="1" width="15.85546875" customWidth="1"/>
    <col min="4" max="4" width="23" customWidth="1"/>
  </cols>
  <sheetData>
    <row r="1" spans="1:7" ht="31.5" x14ac:dyDescent="0.3">
      <c r="A1" s="3" t="s">
        <v>82</v>
      </c>
      <c r="B1" s="1" t="s">
        <v>0</v>
      </c>
      <c r="C1" s="2" t="s">
        <v>4</v>
      </c>
      <c r="D1" s="3" t="s">
        <v>5</v>
      </c>
      <c r="E1" s="50" t="s">
        <v>178</v>
      </c>
      <c r="F1" s="83" t="s">
        <v>3</v>
      </c>
      <c r="G1" s="80" t="s">
        <v>179</v>
      </c>
    </row>
    <row r="2" spans="1:7" ht="18.75" x14ac:dyDescent="0.3">
      <c r="A2" s="3" t="s">
        <v>32</v>
      </c>
      <c r="B2" s="1" t="s">
        <v>99</v>
      </c>
      <c r="C2" s="4">
        <v>13</v>
      </c>
      <c r="D2" s="3" t="s">
        <v>9</v>
      </c>
      <c r="E2" s="35">
        <v>330</v>
      </c>
      <c r="F2" s="84">
        <v>175</v>
      </c>
      <c r="G2" s="82">
        <f t="shared" ref="G2:G24" si="0">E2+F2</f>
        <v>505</v>
      </c>
    </row>
    <row r="3" spans="1:7" ht="18.75" x14ac:dyDescent="0.3">
      <c r="A3" s="3" t="s">
        <v>40</v>
      </c>
      <c r="B3" s="1" t="s">
        <v>106</v>
      </c>
      <c r="C3" s="4">
        <v>25</v>
      </c>
      <c r="D3" s="3" t="s">
        <v>9</v>
      </c>
      <c r="E3" s="35">
        <v>326</v>
      </c>
      <c r="F3" s="84">
        <v>172</v>
      </c>
      <c r="G3" s="82">
        <f t="shared" si="0"/>
        <v>498</v>
      </c>
    </row>
    <row r="4" spans="1:7" ht="18.75" x14ac:dyDescent="0.3">
      <c r="A4" s="3" t="s">
        <v>78</v>
      </c>
      <c r="B4" s="1" t="s">
        <v>136</v>
      </c>
      <c r="C4" s="4">
        <v>81</v>
      </c>
      <c r="D4" s="3" t="s">
        <v>22</v>
      </c>
      <c r="E4" s="35">
        <v>335</v>
      </c>
      <c r="F4" s="84">
        <v>162</v>
      </c>
      <c r="G4" s="82">
        <f t="shared" si="0"/>
        <v>497</v>
      </c>
    </row>
    <row r="5" spans="1:7" ht="18.75" x14ac:dyDescent="0.3">
      <c r="A5" s="3" t="s">
        <v>46</v>
      </c>
      <c r="B5" s="1" t="s">
        <v>110</v>
      </c>
      <c r="C5" s="4">
        <v>37</v>
      </c>
      <c r="D5" s="3" t="s">
        <v>17</v>
      </c>
      <c r="E5" s="35">
        <v>318</v>
      </c>
      <c r="F5" s="84">
        <v>170</v>
      </c>
      <c r="G5" s="82">
        <f t="shared" si="0"/>
        <v>488</v>
      </c>
    </row>
    <row r="6" spans="1:7" ht="18.75" x14ac:dyDescent="0.3">
      <c r="A6" s="3" t="s">
        <v>66</v>
      </c>
      <c r="B6" s="1" t="s">
        <v>126</v>
      </c>
      <c r="C6" s="4">
        <v>67</v>
      </c>
      <c r="D6" s="3" t="s">
        <v>21</v>
      </c>
      <c r="E6" s="35">
        <v>315</v>
      </c>
      <c r="F6" s="84">
        <v>166</v>
      </c>
      <c r="G6" s="82">
        <f t="shared" si="0"/>
        <v>481</v>
      </c>
    </row>
    <row r="7" spans="1:7" ht="18.75" x14ac:dyDescent="0.3">
      <c r="A7" s="3" t="s">
        <v>58</v>
      </c>
      <c r="B7" s="1" t="s">
        <v>121</v>
      </c>
      <c r="C7" s="4">
        <v>58</v>
      </c>
      <c r="D7" s="3" t="s">
        <v>11</v>
      </c>
      <c r="E7" s="35">
        <v>324</v>
      </c>
      <c r="F7" s="84">
        <v>154</v>
      </c>
      <c r="G7" s="82">
        <f t="shared" si="0"/>
        <v>478</v>
      </c>
    </row>
    <row r="8" spans="1:7" ht="18.75" x14ac:dyDescent="0.3">
      <c r="A8" s="3" t="s">
        <v>41</v>
      </c>
      <c r="B8" s="1" t="s">
        <v>107</v>
      </c>
      <c r="C8" s="4">
        <v>26</v>
      </c>
      <c r="D8" s="3" t="s">
        <v>9</v>
      </c>
      <c r="E8" s="35">
        <v>307</v>
      </c>
      <c r="F8" s="84">
        <v>168</v>
      </c>
      <c r="G8" s="82">
        <f t="shared" si="0"/>
        <v>475</v>
      </c>
    </row>
    <row r="9" spans="1:7" ht="18.75" x14ac:dyDescent="0.3">
      <c r="A9" s="3" t="s">
        <v>57</v>
      </c>
      <c r="B9" s="1" t="s">
        <v>120</v>
      </c>
      <c r="C9" s="4">
        <v>18</v>
      </c>
      <c r="D9" s="3" t="s">
        <v>11</v>
      </c>
      <c r="E9" s="35">
        <v>302</v>
      </c>
      <c r="F9" s="84">
        <v>173</v>
      </c>
      <c r="G9" s="82">
        <f t="shared" si="0"/>
        <v>475</v>
      </c>
    </row>
    <row r="10" spans="1:7" ht="18.75" x14ac:dyDescent="0.3">
      <c r="A10" s="3" t="s">
        <v>65</v>
      </c>
      <c r="B10" s="1" t="s">
        <v>125</v>
      </c>
      <c r="C10" s="4">
        <v>66</v>
      </c>
      <c r="D10" s="3" t="s">
        <v>20</v>
      </c>
      <c r="E10" s="35">
        <v>292</v>
      </c>
      <c r="F10" s="84">
        <v>174</v>
      </c>
      <c r="G10" s="82">
        <f t="shared" si="0"/>
        <v>466</v>
      </c>
    </row>
    <row r="11" spans="1:7" ht="18.75" x14ac:dyDescent="0.3">
      <c r="A11" s="3" t="s">
        <v>60</v>
      </c>
      <c r="B11" s="1" t="s">
        <v>87</v>
      </c>
      <c r="C11" s="4">
        <v>60</v>
      </c>
      <c r="D11" s="3" t="s">
        <v>20</v>
      </c>
      <c r="E11" s="35">
        <v>301</v>
      </c>
      <c r="F11" s="84">
        <v>165</v>
      </c>
      <c r="G11" s="82">
        <f t="shared" si="0"/>
        <v>466</v>
      </c>
    </row>
    <row r="12" spans="1:7" ht="18.75" x14ac:dyDescent="0.3">
      <c r="A12" s="3" t="s">
        <v>77</v>
      </c>
      <c r="B12" s="1" t="s">
        <v>87</v>
      </c>
      <c r="C12" s="4">
        <v>80</v>
      </c>
      <c r="D12" s="3" t="s">
        <v>22</v>
      </c>
      <c r="E12" s="35">
        <v>297</v>
      </c>
      <c r="F12" s="84">
        <v>165</v>
      </c>
      <c r="G12" s="82">
        <f t="shared" si="0"/>
        <v>462</v>
      </c>
    </row>
    <row r="13" spans="1:7" ht="18.75" x14ac:dyDescent="0.3">
      <c r="A13" s="3" t="s">
        <v>36</v>
      </c>
      <c r="B13" s="1" t="s">
        <v>103</v>
      </c>
      <c r="C13" s="4">
        <v>20</v>
      </c>
      <c r="D13" s="3" t="s">
        <v>13</v>
      </c>
      <c r="E13" s="35">
        <v>325</v>
      </c>
      <c r="F13" s="84">
        <v>126</v>
      </c>
      <c r="G13" s="82">
        <f t="shared" si="0"/>
        <v>451</v>
      </c>
    </row>
    <row r="14" spans="1:7" ht="18.75" x14ac:dyDescent="0.3">
      <c r="A14" s="3" t="s">
        <v>27</v>
      </c>
      <c r="B14" s="1" t="s">
        <v>94</v>
      </c>
      <c r="C14" s="4">
        <v>7</v>
      </c>
      <c r="D14" s="3" t="s">
        <v>6</v>
      </c>
      <c r="E14" s="35">
        <v>280</v>
      </c>
      <c r="F14" s="84">
        <v>169</v>
      </c>
      <c r="G14" s="82">
        <f t="shared" si="0"/>
        <v>449</v>
      </c>
    </row>
    <row r="15" spans="1:7" ht="18.75" x14ac:dyDescent="0.3">
      <c r="A15" s="3" t="s">
        <v>47</v>
      </c>
      <c r="B15" s="1" t="s">
        <v>111</v>
      </c>
      <c r="C15" s="4">
        <v>38</v>
      </c>
      <c r="D15" s="3" t="s">
        <v>17</v>
      </c>
      <c r="E15" s="35">
        <v>272</v>
      </c>
      <c r="F15" s="84">
        <v>175</v>
      </c>
      <c r="G15" s="82">
        <f t="shared" si="0"/>
        <v>447</v>
      </c>
    </row>
    <row r="16" spans="1:7" ht="18.75" x14ac:dyDescent="0.3">
      <c r="A16" s="3" t="s">
        <v>163</v>
      </c>
      <c r="B16" s="1" t="s">
        <v>95</v>
      </c>
      <c r="C16" s="4">
        <v>27</v>
      </c>
      <c r="D16" s="3" t="s">
        <v>9</v>
      </c>
      <c r="E16" s="35">
        <v>259</v>
      </c>
      <c r="F16" s="84">
        <v>176</v>
      </c>
      <c r="G16" s="82">
        <f t="shared" si="0"/>
        <v>435</v>
      </c>
    </row>
    <row r="17" spans="1:7" ht="18.75" x14ac:dyDescent="0.3">
      <c r="A17" s="3" t="s">
        <v>28</v>
      </c>
      <c r="B17" s="1" t="s">
        <v>95</v>
      </c>
      <c r="C17" s="4">
        <v>8</v>
      </c>
      <c r="D17" s="3" t="s">
        <v>6</v>
      </c>
      <c r="E17" s="35">
        <v>258</v>
      </c>
      <c r="F17" s="84">
        <v>163</v>
      </c>
      <c r="G17" s="82">
        <f t="shared" si="0"/>
        <v>421</v>
      </c>
    </row>
    <row r="18" spans="1:7" ht="18.75" x14ac:dyDescent="0.3">
      <c r="A18" s="3" t="s">
        <v>67</v>
      </c>
      <c r="B18" s="1" t="s">
        <v>127</v>
      </c>
      <c r="C18" s="4">
        <v>68</v>
      </c>
      <c r="D18" s="3" t="s">
        <v>21</v>
      </c>
      <c r="E18" s="35">
        <v>260</v>
      </c>
      <c r="F18" s="84">
        <v>153</v>
      </c>
      <c r="G18" s="82">
        <f t="shared" si="0"/>
        <v>413</v>
      </c>
    </row>
    <row r="19" spans="1:7" ht="18.75" x14ac:dyDescent="0.3">
      <c r="A19" s="3" t="s">
        <v>37</v>
      </c>
      <c r="B19" s="1" t="s">
        <v>101</v>
      </c>
      <c r="C19" s="4">
        <v>21</v>
      </c>
      <c r="D19" s="3" t="s">
        <v>14</v>
      </c>
      <c r="E19" s="35">
        <v>271</v>
      </c>
      <c r="F19" s="84">
        <v>131</v>
      </c>
      <c r="G19" s="82">
        <f t="shared" si="0"/>
        <v>402</v>
      </c>
    </row>
    <row r="20" spans="1:7" ht="18.75" x14ac:dyDescent="0.3">
      <c r="A20" s="3" t="s">
        <v>68</v>
      </c>
      <c r="B20" s="1" t="s">
        <v>109</v>
      </c>
      <c r="C20" s="4">
        <v>69</v>
      </c>
      <c r="D20" s="3" t="s">
        <v>21</v>
      </c>
      <c r="E20" s="35">
        <v>179</v>
      </c>
      <c r="F20" s="84">
        <v>164</v>
      </c>
      <c r="G20" s="82">
        <f t="shared" si="0"/>
        <v>343</v>
      </c>
    </row>
    <row r="21" spans="1:7" ht="18.75" x14ac:dyDescent="0.3">
      <c r="A21" s="3" t="s">
        <v>38</v>
      </c>
      <c r="B21" s="1" t="s">
        <v>97</v>
      </c>
      <c r="C21" s="4">
        <v>23</v>
      </c>
      <c r="D21" s="3" t="s">
        <v>14</v>
      </c>
      <c r="E21" s="35">
        <v>206</v>
      </c>
      <c r="F21" s="84">
        <v>135</v>
      </c>
      <c r="G21" s="82">
        <f t="shared" si="0"/>
        <v>341</v>
      </c>
    </row>
    <row r="22" spans="1:7" ht="18.75" x14ac:dyDescent="0.3">
      <c r="A22" s="3" t="s">
        <v>48</v>
      </c>
      <c r="B22" s="1" t="s">
        <v>105</v>
      </c>
      <c r="C22" s="4">
        <v>39</v>
      </c>
      <c r="D22" s="3" t="s">
        <v>17</v>
      </c>
      <c r="E22" s="35">
        <v>204</v>
      </c>
      <c r="F22" s="84">
        <v>132</v>
      </c>
      <c r="G22" s="82">
        <f t="shared" si="0"/>
        <v>336</v>
      </c>
    </row>
    <row r="23" spans="1:7" ht="18.75" x14ac:dyDescent="0.3">
      <c r="A23" s="3" t="s">
        <v>55</v>
      </c>
      <c r="B23" s="1" t="s">
        <v>115</v>
      </c>
      <c r="C23" s="4">
        <v>54</v>
      </c>
      <c r="D23" s="3" t="s">
        <v>19</v>
      </c>
      <c r="E23" s="35">
        <v>163</v>
      </c>
      <c r="F23" s="84">
        <v>144</v>
      </c>
      <c r="G23" s="82">
        <f t="shared" si="0"/>
        <v>307</v>
      </c>
    </row>
    <row r="24" spans="1:7" ht="18.75" x14ac:dyDescent="0.3">
      <c r="A24" s="3" t="s">
        <v>69</v>
      </c>
      <c r="B24" s="1" t="s">
        <v>128</v>
      </c>
      <c r="C24" s="4">
        <v>70</v>
      </c>
      <c r="D24" s="3" t="s">
        <v>21</v>
      </c>
      <c r="E24" s="35">
        <v>120</v>
      </c>
      <c r="F24" s="84">
        <v>145</v>
      </c>
      <c r="G24" s="82">
        <f t="shared" si="0"/>
        <v>265</v>
      </c>
    </row>
  </sheetData>
  <protectedRanges>
    <protectedRange algorithmName="SHA-512" hashValue="GxFXYio3Pyi5X2TZXv6RmVxZA7JFH+oH+xVw//wrBlJRrBvW49YVmbyt21CuS64ho2X2M7w/xpJIKB8QhkiVXQ==" saltValue="FiWX8c3dXa8bQxYzSIiiCQ==" spinCount="100000" sqref="E1" name="Bereich1"/>
    <protectedRange algorithmName="SHA-512" hashValue="GxFXYio3Pyi5X2TZXv6RmVxZA7JFH+oH+xVw//wrBlJRrBvW49YVmbyt21CuS64ho2X2M7w/xpJIKB8QhkiVXQ==" saltValue="FiWX8c3dXa8bQxYzSIiiCQ==" spinCount="100000" sqref="E2:E5" name="Bereich1_1"/>
    <protectedRange algorithmName="SHA-512" hashValue="GxFXYio3Pyi5X2TZXv6RmVxZA7JFH+oH+xVw//wrBlJRrBvW49YVmbyt21CuS64ho2X2M7w/xpJIKB8QhkiVXQ==" saltValue="FiWX8c3dXa8bQxYzSIiiCQ==" spinCount="100000" sqref="E6:E11" name="Bereich1_2"/>
    <protectedRange algorithmName="SHA-512" hashValue="GxFXYio3Pyi5X2TZXv6RmVxZA7JFH+oH+xVw//wrBlJRrBvW49YVmbyt21CuS64ho2X2M7w/xpJIKB8QhkiVXQ==" saltValue="FiWX8c3dXa8bQxYzSIiiCQ==" spinCount="100000" sqref="E12:E14" name="Bereich1_3"/>
    <protectedRange algorithmName="SHA-512" hashValue="GxFXYio3Pyi5X2TZXv6RmVxZA7JFH+oH+xVw//wrBlJRrBvW49YVmbyt21CuS64ho2X2M7w/xpJIKB8QhkiVXQ==" saltValue="FiWX8c3dXa8bQxYzSIiiCQ==" spinCount="100000" sqref="E15:E17" name="Bereich1_5"/>
    <protectedRange algorithmName="SHA-512" hashValue="GxFXYio3Pyi5X2TZXv6RmVxZA7JFH+oH+xVw//wrBlJRrBvW49YVmbyt21CuS64ho2X2M7w/xpJIKB8QhkiVXQ==" saltValue="FiWX8c3dXa8bQxYzSIiiCQ==" spinCount="100000" sqref="E18:E22" name="Bereich1_7"/>
    <protectedRange algorithmName="SHA-512" hashValue="GxFXYio3Pyi5X2TZXv6RmVxZA7JFH+oH+xVw//wrBlJRrBvW49YVmbyt21CuS64ho2X2M7w/xpJIKB8QhkiVXQ==" saltValue="FiWX8c3dXa8bQxYzSIiiCQ==" spinCount="100000" sqref="E23:E24" name="Bereich1_8"/>
  </protectedRanges>
  <sortState xmlns:xlrd2="http://schemas.microsoft.com/office/spreadsheetml/2017/richdata2" ref="A2:G24">
    <sortCondition descending="1" ref="G2:G24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EEB4-FCBF-4FDE-8224-941B6C5F982B}">
  <dimension ref="A2:I22"/>
  <sheetViews>
    <sheetView workbookViewId="0">
      <selection activeCell="K14" sqref="K13:K14"/>
    </sheetView>
  </sheetViews>
  <sheetFormatPr baseColWidth="10" defaultRowHeight="15" x14ac:dyDescent="0.25"/>
  <cols>
    <col min="1" max="1" width="34" customWidth="1"/>
    <col min="2" max="7" width="14.28515625" customWidth="1"/>
  </cols>
  <sheetData>
    <row r="2" spans="1:9" ht="18.75" x14ac:dyDescent="0.3">
      <c r="A2" s="72" t="s">
        <v>172</v>
      </c>
      <c r="B2" s="134" t="s">
        <v>173</v>
      </c>
      <c r="C2" s="134"/>
      <c r="D2" s="134"/>
      <c r="E2" s="134"/>
      <c r="F2" s="134"/>
      <c r="G2" s="134"/>
      <c r="H2" s="76" t="s">
        <v>174</v>
      </c>
      <c r="I2" s="80" t="s">
        <v>177</v>
      </c>
    </row>
    <row r="3" spans="1:9" ht="18.75" x14ac:dyDescent="0.3">
      <c r="A3" s="73" t="s">
        <v>20</v>
      </c>
      <c r="B3" s="74" t="s">
        <v>61</v>
      </c>
      <c r="C3" s="74" t="s">
        <v>62</v>
      </c>
      <c r="D3" s="74" t="s">
        <v>63</v>
      </c>
      <c r="E3" s="74" t="s">
        <v>64</v>
      </c>
      <c r="F3" s="74" t="s">
        <v>65</v>
      </c>
      <c r="G3" s="73"/>
      <c r="H3" s="78"/>
      <c r="I3" s="80"/>
    </row>
    <row r="4" spans="1:9" ht="18.75" x14ac:dyDescent="0.3">
      <c r="A4" s="73"/>
      <c r="B4" s="69">
        <v>327</v>
      </c>
      <c r="C4" s="69">
        <v>317</v>
      </c>
      <c r="D4" s="69">
        <v>321</v>
      </c>
      <c r="E4" s="70">
        <v>267</v>
      </c>
      <c r="F4" s="69">
        <v>292</v>
      </c>
      <c r="G4" s="75"/>
      <c r="H4" s="79">
        <f>B4+C4+D4+F4</f>
        <v>1257</v>
      </c>
      <c r="I4" s="80">
        <v>1</v>
      </c>
    </row>
    <row r="5" spans="1:9" ht="18.75" x14ac:dyDescent="0.3">
      <c r="A5" s="73" t="s">
        <v>175</v>
      </c>
      <c r="B5" s="74" t="s">
        <v>76</v>
      </c>
      <c r="C5" s="74" t="s">
        <v>77</v>
      </c>
      <c r="D5" s="74" t="s">
        <v>78</v>
      </c>
      <c r="E5" s="74" t="s">
        <v>79</v>
      </c>
      <c r="F5" s="74" t="s">
        <v>80</v>
      </c>
      <c r="G5" s="74" t="s">
        <v>81</v>
      </c>
      <c r="H5" s="78"/>
      <c r="I5" s="80"/>
    </row>
    <row r="6" spans="1:9" ht="18.75" x14ac:dyDescent="0.3">
      <c r="A6" s="73"/>
      <c r="B6" s="70">
        <v>288</v>
      </c>
      <c r="C6" s="69">
        <v>297</v>
      </c>
      <c r="D6" s="69">
        <v>335</v>
      </c>
      <c r="E6" s="69">
        <v>301</v>
      </c>
      <c r="F6" s="69">
        <v>289</v>
      </c>
      <c r="G6" s="70">
        <v>273</v>
      </c>
      <c r="H6" s="79">
        <f>C6+D6+E6+F6</f>
        <v>1222</v>
      </c>
      <c r="I6" s="80">
        <v>2</v>
      </c>
    </row>
    <row r="7" spans="1:9" ht="18.75" x14ac:dyDescent="0.3">
      <c r="A7" s="73" t="s">
        <v>21</v>
      </c>
      <c r="B7" s="74" t="s">
        <v>66</v>
      </c>
      <c r="C7" s="74" t="s">
        <v>67</v>
      </c>
      <c r="D7" s="74" t="s">
        <v>70</v>
      </c>
      <c r="E7" s="74" t="s">
        <v>71</v>
      </c>
      <c r="F7" s="74" t="s">
        <v>72</v>
      </c>
      <c r="G7" s="74" t="s">
        <v>73</v>
      </c>
      <c r="H7" s="78"/>
      <c r="I7" s="80"/>
    </row>
    <row r="8" spans="1:9" ht="18.75" x14ac:dyDescent="0.3">
      <c r="A8" s="73"/>
      <c r="B8" s="69">
        <v>315</v>
      </c>
      <c r="C8" s="70">
        <v>260</v>
      </c>
      <c r="D8" s="69">
        <v>281</v>
      </c>
      <c r="E8" s="69">
        <v>317</v>
      </c>
      <c r="F8" s="70">
        <v>248</v>
      </c>
      <c r="G8" s="69">
        <v>309</v>
      </c>
      <c r="H8" s="79">
        <f>B8+D8+E8+G8</f>
        <v>1222</v>
      </c>
      <c r="I8" s="80">
        <v>3</v>
      </c>
    </row>
    <row r="9" spans="1:9" ht="18.75" x14ac:dyDescent="0.3">
      <c r="A9" s="72" t="s">
        <v>9</v>
      </c>
      <c r="B9" s="74" t="s">
        <v>32</v>
      </c>
      <c r="C9" s="74" t="s">
        <v>40</v>
      </c>
      <c r="D9" s="74" t="s">
        <v>41</v>
      </c>
      <c r="E9" s="74" t="s">
        <v>163</v>
      </c>
      <c r="F9" s="73"/>
      <c r="G9" s="73"/>
      <c r="H9" s="78"/>
      <c r="I9" s="80"/>
    </row>
    <row r="10" spans="1:9" ht="18.75" x14ac:dyDescent="0.3">
      <c r="B10" s="69">
        <v>330</v>
      </c>
      <c r="C10" s="69">
        <v>326</v>
      </c>
      <c r="D10" s="69">
        <v>307</v>
      </c>
      <c r="E10" s="69">
        <v>259</v>
      </c>
      <c r="F10" s="75"/>
      <c r="G10" s="75"/>
      <c r="H10" s="79">
        <f>B10+C10+D10+E10</f>
        <v>1222</v>
      </c>
      <c r="I10" s="80">
        <v>4</v>
      </c>
    </row>
    <row r="11" spans="1:9" ht="18.75" x14ac:dyDescent="0.3">
      <c r="A11" s="73" t="s">
        <v>17</v>
      </c>
      <c r="B11" s="74" t="s">
        <v>30</v>
      </c>
      <c r="C11" s="74" t="s">
        <v>31</v>
      </c>
      <c r="D11" s="74" t="s">
        <v>46</v>
      </c>
      <c r="E11" s="74" t="s">
        <v>47</v>
      </c>
      <c r="F11" s="74" t="s">
        <v>48</v>
      </c>
      <c r="G11" s="74" t="s">
        <v>49</v>
      </c>
      <c r="H11" s="78"/>
      <c r="I11" s="80"/>
    </row>
    <row r="12" spans="1:9" ht="18.75" x14ac:dyDescent="0.3">
      <c r="A12" s="73"/>
      <c r="B12" s="69">
        <v>214</v>
      </c>
      <c r="C12" s="69">
        <v>259</v>
      </c>
      <c r="D12" s="69">
        <v>318</v>
      </c>
      <c r="E12" s="69">
        <v>272</v>
      </c>
      <c r="F12" s="70">
        <v>204</v>
      </c>
      <c r="G12" s="70">
        <v>149</v>
      </c>
      <c r="H12" s="79">
        <f>B12+C12+D12+E12</f>
        <v>1063</v>
      </c>
      <c r="I12" s="80">
        <v>5</v>
      </c>
    </row>
    <row r="13" spans="1:9" ht="18.75" x14ac:dyDescent="0.3">
      <c r="A13" s="73" t="s">
        <v>6</v>
      </c>
      <c r="B13" s="74" t="s">
        <v>23</v>
      </c>
      <c r="C13" s="74" t="s">
        <v>24</v>
      </c>
      <c r="D13" s="74" t="s">
        <v>84</v>
      </c>
      <c r="E13" s="74" t="s">
        <v>25</v>
      </c>
      <c r="F13" s="74" t="s">
        <v>26</v>
      </c>
      <c r="G13" s="73"/>
      <c r="H13" s="78"/>
      <c r="I13" s="80"/>
    </row>
    <row r="14" spans="1:9" ht="18.75" x14ac:dyDescent="0.3">
      <c r="A14" s="73"/>
      <c r="B14" s="69">
        <v>308</v>
      </c>
      <c r="C14" s="70">
        <v>251</v>
      </c>
      <c r="D14" s="69">
        <v>286</v>
      </c>
      <c r="E14" s="69">
        <v>278</v>
      </c>
      <c r="F14" s="69">
        <v>278</v>
      </c>
      <c r="G14" s="75"/>
      <c r="H14" s="79">
        <f>B14+D14+E14+F14</f>
        <v>1150</v>
      </c>
      <c r="I14" s="80">
        <v>6</v>
      </c>
    </row>
    <row r="15" spans="1:9" ht="18.75" x14ac:dyDescent="0.3">
      <c r="A15" s="73" t="s">
        <v>16</v>
      </c>
      <c r="B15" s="74" t="s">
        <v>28</v>
      </c>
      <c r="C15" s="74" t="s">
        <v>44</v>
      </c>
      <c r="D15" s="74" t="s">
        <v>43</v>
      </c>
      <c r="E15" s="74" t="s">
        <v>45</v>
      </c>
      <c r="F15" s="73"/>
      <c r="G15" s="73"/>
      <c r="H15" s="78"/>
      <c r="I15" s="80"/>
    </row>
    <row r="16" spans="1:9" ht="18.75" x14ac:dyDescent="0.3">
      <c r="A16" s="73"/>
      <c r="B16" s="69">
        <v>273</v>
      </c>
      <c r="C16" s="69">
        <v>265</v>
      </c>
      <c r="D16" s="69">
        <v>237</v>
      </c>
      <c r="E16" s="69">
        <v>263</v>
      </c>
      <c r="F16" s="75"/>
      <c r="G16" s="75"/>
      <c r="H16" s="79">
        <f>B16+C16+D16+E16</f>
        <v>1038</v>
      </c>
      <c r="I16" s="80">
        <v>7</v>
      </c>
    </row>
    <row r="17" spans="1:9" ht="18.75" x14ac:dyDescent="0.3">
      <c r="A17" s="73" t="s">
        <v>176</v>
      </c>
      <c r="B17" s="74" t="s">
        <v>37</v>
      </c>
      <c r="C17" s="74" t="s">
        <v>38</v>
      </c>
      <c r="D17" s="74" t="s">
        <v>39</v>
      </c>
      <c r="E17" s="73" t="s">
        <v>37</v>
      </c>
      <c r="F17" s="73"/>
      <c r="G17" s="73"/>
      <c r="H17" s="78"/>
      <c r="I17" s="80"/>
    </row>
    <row r="18" spans="1:9" ht="18.75" x14ac:dyDescent="0.3">
      <c r="A18" s="73"/>
      <c r="B18" s="69">
        <v>271</v>
      </c>
      <c r="C18" s="69">
        <v>206</v>
      </c>
      <c r="D18" s="69">
        <v>242</v>
      </c>
      <c r="E18" s="75">
        <v>153</v>
      </c>
      <c r="F18" s="75"/>
      <c r="G18" s="75"/>
      <c r="H18" s="79">
        <f>B18+C18+D18+E18</f>
        <v>872</v>
      </c>
      <c r="I18" s="80">
        <v>8</v>
      </c>
    </row>
    <row r="19" spans="1:9" ht="18.75" x14ac:dyDescent="0.3">
      <c r="A19" s="73" t="s">
        <v>18</v>
      </c>
      <c r="B19" s="74" t="s">
        <v>52</v>
      </c>
      <c r="C19" s="74" t="s">
        <v>53</v>
      </c>
      <c r="D19" s="74" t="s">
        <v>54</v>
      </c>
      <c r="E19" s="73"/>
      <c r="F19" s="73"/>
      <c r="G19" s="73"/>
      <c r="H19" s="78"/>
      <c r="I19" s="80"/>
    </row>
    <row r="20" spans="1:9" ht="18.75" x14ac:dyDescent="0.3">
      <c r="A20" s="73"/>
      <c r="B20" s="69">
        <v>281</v>
      </c>
      <c r="C20" s="69">
        <v>214</v>
      </c>
      <c r="D20" s="69">
        <v>272</v>
      </c>
      <c r="E20" s="75"/>
      <c r="F20" s="75"/>
      <c r="G20" s="75"/>
      <c r="H20" s="79">
        <f>B20+C20+D20</f>
        <v>767</v>
      </c>
      <c r="I20" s="80">
        <v>9</v>
      </c>
    </row>
    <row r="21" spans="1:9" ht="18.75" x14ac:dyDescent="0.3">
      <c r="A21" s="73" t="s">
        <v>11</v>
      </c>
      <c r="B21" s="74" t="s">
        <v>56</v>
      </c>
      <c r="C21" s="74" t="s">
        <v>58</v>
      </c>
      <c r="D21" s="73"/>
      <c r="E21" s="73"/>
      <c r="F21" s="73"/>
      <c r="G21" s="73"/>
      <c r="H21" s="78"/>
      <c r="I21" s="80"/>
    </row>
    <row r="22" spans="1:9" ht="18.75" x14ac:dyDescent="0.3">
      <c r="A22" s="73"/>
      <c r="B22" s="69">
        <v>297</v>
      </c>
      <c r="C22" s="69">
        <v>324</v>
      </c>
      <c r="D22" s="75"/>
      <c r="E22" s="75"/>
      <c r="F22" s="75"/>
      <c r="G22" s="75"/>
      <c r="H22" s="79">
        <f>B22+C22</f>
        <v>621</v>
      </c>
      <c r="I22" s="80">
        <v>10</v>
      </c>
    </row>
  </sheetData>
  <protectedRanges>
    <protectedRange algorithmName="SHA-512" hashValue="GxFXYio3Pyi5X2TZXv6RmVxZA7JFH+oH+xVw//wrBlJRrBvW49YVmbyt21CuS64ho2X2M7w/xpJIKB8QhkiVXQ==" saltValue="FiWX8c3dXa8bQxYzSIiiCQ==" spinCount="100000" sqref="B14:D14" name="Bereich1"/>
    <protectedRange algorithmName="SHA-512" hashValue="GxFXYio3Pyi5X2TZXv6RmVxZA7JFH+oH+xVw//wrBlJRrBvW49YVmbyt21CuS64ho2X2M7w/xpJIKB8QhkiVXQ==" saltValue="FiWX8c3dXa8bQxYzSIiiCQ==" spinCount="100000" sqref="B18 B10 E14:F14 B12:C12" name="Bereich1_1"/>
    <protectedRange algorithmName="SHA-512" hashValue="GxFXYio3Pyi5X2TZXv6RmVxZA7JFH+oH+xVw//wrBlJRrBvW49YVmbyt21CuS64ho2X2M7w/xpJIKB8QhkiVXQ==" saltValue="FiWX8c3dXa8bQxYzSIiiCQ==" spinCount="100000" sqref="B16:E16 C10:E10 C18:D18 D12:G12" name="Bereich1_2"/>
    <protectedRange algorithmName="SHA-512" hashValue="GxFXYio3Pyi5X2TZXv6RmVxZA7JFH+oH+xVw//wrBlJRrBvW49YVmbyt21CuS64ho2X2M7w/xpJIKB8QhkiVXQ==" saltValue="FiWX8c3dXa8bQxYzSIiiCQ==" spinCount="100000" sqref="B20:D20" name="Bereich1_3"/>
    <protectedRange algorithmName="SHA-512" hashValue="GxFXYio3Pyi5X2TZXv6RmVxZA7JFH+oH+xVw//wrBlJRrBvW49YVmbyt21CuS64ho2X2M7w/xpJIKB8QhkiVXQ==" saltValue="FiWX8c3dXa8bQxYzSIiiCQ==" spinCount="100000" sqref="B22" name="Bereich1_5"/>
    <protectedRange algorithmName="SHA-512" hashValue="GxFXYio3Pyi5X2TZXv6RmVxZA7JFH+oH+xVw//wrBlJRrBvW49YVmbyt21CuS64ho2X2M7w/xpJIKB8QhkiVXQ==" saltValue="FiWX8c3dXa8bQxYzSIiiCQ==" spinCount="100000" sqref="C22" name="Bereich1_6"/>
    <protectedRange algorithmName="SHA-512" hashValue="GxFXYio3Pyi5X2TZXv6RmVxZA7JFH+oH+xVw//wrBlJRrBvW49YVmbyt21CuS64ho2X2M7w/xpJIKB8QhkiVXQ==" saltValue="FiWX8c3dXa8bQxYzSIiiCQ==" spinCount="100000" sqref="B4:F4 B8:G8" name="Bereich1_7"/>
    <protectedRange algorithmName="SHA-512" hashValue="GxFXYio3Pyi5X2TZXv6RmVxZA7JFH+oH+xVw//wrBlJRrBvW49YVmbyt21CuS64ho2X2M7w/xpJIKB8QhkiVXQ==" saltValue="FiWX8c3dXa8bQxYzSIiiCQ==" spinCount="100000" sqref="B6:G6" name="Bereich1_8"/>
  </protectedRanges>
  <mergeCells count="1">
    <mergeCell ref="B2:G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32FF4-4F3B-4F7E-9A01-71D709F35DFF}">
  <dimension ref="A1:J69"/>
  <sheetViews>
    <sheetView topLeftCell="A49" workbookViewId="0">
      <selection activeCell="D80" sqref="D80"/>
    </sheetView>
  </sheetViews>
  <sheetFormatPr baseColWidth="10" defaultRowHeight="15" x14ac:dyDescent="0.25"/>
  <cols>
    <col min="1" max="1" width="16.85546875" customWidth="1"/>
    <col min="2" max="2" width="16.42578125" customWidth="1"/>
    <col min="4" max="4" width="22" customWidth="1"/>
  </cols>
  <sheetData>
    <row r="1" spans="1:10" ht="31.5" x14ac:dyDescent="0.25">
      <c r="A1" s="3" t="s">
        <v>82</v>
      </c>
      <c r="B1" s="1" t="s">
        <v>0</v>
      </c>
      <c r="C1" s="2" t="s">
        <v>4</v>
      </c>
      <c r="D1" s="3" t="s">
        <v>5</v>
      </c>
      <c r="E1" s="3" t="s">
        <v>1</v>
      </c>
      <c r="F1" s="17" t="s">
        <v>164</v>
      </c>
      <c r="G1" s="19" t="s">
        <v>165</v>
      </c>
      <c r="H1" s="21" t="s">
        <v>166</v>
      </c>
      <c r="I1" s="22" t="s">
        <v>167</v>
      </c>
      <c r="J1" s="23" t="s">
        <v>147</v>
      </c>
    </row>
    <row r="2" spans="1:10" ht="15.75" x14ac:dyDescent="0.25">
      <c r="A2" s="3" t="s">
        <v>40</v>
      </c>
      <c r="B2" s="1" t="s">
        <v>106</v>
      </c>
      <c r="C2" s="4">
        <v>25</v>
      </c>
      <c r="D2" s="3" t="s">
        <v>9</v>
      </c>
      <c r="E2" s="3"/>
      <c r="F2" s="28">
        <v>50</v>
      </c>
      <c r="G2" s="29">
        <v>48</v>
      </c>
      <c r="H2" s="31">
        <v>48</v>
      </c>
      <c r="I2" s="33">
        <v>45</v>
      </c>
      <c r="J2" s="34">
        <v>191</v>
      </c>
    </row>
    <row r="3" spans="1:10" ht="15.75" x14ac:dyDescent="0.25">
      <c r="A3" s="3" t="s">
        <v>32</v>
      </c>
      <c r="B3" s="1" t="s">
        <v>99</v>
      </c>
      <c r="C3" s="4">
        <v>13</v>
      </c>
      <c r="D3" s="3" t="s">
        <v>9</v>
      </c>
      <c r="E3" s="3"/>
      <c r="F3" s="28">
        <v>49</v>
      </c>
      <c r="G3" s="29">
        <v>46</v>
      </c>
      <c r="H3" s="31">
        <v>50</v>
      </c>
      <c r="I3" s="33">
        <v>45</v>
      </c>
      <c r="J3" s="34">
        <v>190</v>
      </c>
    </row>
    <row r="4" spans="1:10" ht="15.75" x14ac:dyDescent="0.25">
      <c r="A4" s="3" t="s">
        <v>36</v>
      </c>
      <c r="B4" s="1" t="s">
        <v>103</v>
      </c>
      <c r="C4" s="4">
        <v>20</v>
      </c>
      <c r="D4" s="3" t="s">
        <v>13</v>
      </c>
      <c r="E4" s="3"/>
      <c r="F4" s="28">
        <v>50</v>
      </c>
      <c r="G4" s="29">
        <v>44</v>
      </c>
      <c r="H4" s="31">
        <v>48</v>
      </c>
      <c r="I4" s="33">
        <v>48</v>
      </c>
      <c r="J4" s="34">
        <v>190</v>
      </c>
    </row>
    <row r="5" spans="1:10" ht="15.75" x14ac:dyDescent="0.25">
      <c r="A5" s="3" t="s">
        <v>66</v>
      </c>
      <c r="B5" s="1" t="s">
        <v>126</v>
      </c>
      <c r="C5" s="4">
        <v>67</v>
      </c>
      <c r="D5" s="3" t="s">
        <v>21</v>
      </c>
      <c r="E5" s="3"/>
      <c r="F5" s="28">
        <v>49</v>
      </c>
      <c r="G5" s="29">
        <v>46</v>
      </c>
      <c r="H5" s="31">
        <v>47</v>
      </c>
      <c r="I5" s="33">
        <v>48</v>
      </c>
      <c r="J5" s="34">
        <v>190</v>
      </c>
    </row>
    <row r="6" spans="1:10" ht="15.75" x14ac:dyDescent="0.25">
      <c r="A6" s="3" t="s">
        <v>78</v>
      </c>
      <c r="B6" s="1" t="s">
        <v>136</v>
      </c>
      <c r="C6" s="4">
        <v>81</v>
      </c>
      <c r="D6" s="3" t="s">
        <v>22</v>
      </c>
      <c r="E6" s="3"/>
      <c r="F6" s="28">
        <v>49</v>
      </c>
      <c r="G6" s="29">
        <v>47</v>
      </c>
      <c r="H6" s="31">
        <v>50</v>
      </c>
      <c r="I6" s="33">
        <v>44</v>
      </c>
      <c r="J6" s="34">
        <v>190</v>
      </c>
    </row>
    <row r="7" spans="1:10" ht="15.75" x14ac:dyDescent="0.25">
      <c r="A7" s="3" t="s">
        <v>58</v>
      </c>
      <c r="B7" s="1" t="s">
        <v>121</v>
      </c>
      <c r="C7" s="4">
        <v>58</v>
      </c>
      <c r="D7" s="3" t="s">
        <v>11</v>
      </c>
      <c r="E7" s="3"/>
      <c r="F7" s="28">
        <v>50</v>
      </c>
      <c r="G7" s="29">
        <v>43</v>
      </c>
      <c r="H7" s="31">
        <v>50</v>
      </c>
      <c r="I7" s="33">
        <v>46</v>
      </c>
      <c r="J7" s="34">
        <v>189</v>
      </c>
    </row>
    <row r="8" spans="1:10" ht="15.75" x14ac:dyDescent="0.25">
      <c r="A8" s="3" t="s">
        <v>61</v>
      </c>
      <c r="B8" s="1" t="s">
        <v>114</v>
      </c>
      <c r="C8" s="4">
        <v>61</v>
      </c>
      <c r="D8" s="3" t="s">
        <v>20</v>
      </c>
      <c r="E8" s="3"/>
      <c r="F8" s="28">
        <v>48</v>
      </c>
      <c r="G8" s="29">
        <v>43</v>
      </c>
      <c r="H8" s="31">
        <v>49</v>
      </c>
      <c r="I8" s="33">
        <v>47</v>
      </c>
      <c r="J8" s="34">
        <v>187</v>
      </c>
    </row>
    <row r="9" spans="1:10" ht="15.75" x14ac:dyDescent="0.25">
      <c r="A9" s="3" t="s">
        <v>35</v>
      </c>
      <c r="B9" s="1" t="s">
        <v>53</v>
      </c>
      <c r="C9" s="4">
        <v>19</v>
      </c>
      <c r="D9" s="3" t="s">
        <v>13</v>
      </c>
      <c r="E9" s="3"/>
      <c r="F9" s="28">
        <v>41</v>
      </c>
      <c r="G9" s="29">
        <v>46</v>
      </c>
      <c r="H9" s="31">
        <v>50</v>
      </c>
      <c r="I9" s="33">
        <v>46</v>
      </c>
      <c r="J9" s="34">
        <v>183</v>
      </c>
    </row>
    <row r="10" spans="1:10" ht="15.75" x14ac:dyDescent="0.25">
      <c r="A10" s="3" t="s">
        <v>41</v>
      </c>
      <c r="B10" s="1" t="s">
        <v>107</v>
      </c>
      <c r="C10" s="4">
        <v>26</v>
      </c>
      <c r="D10" s="3" t="s">
        <v>9</v>
      </c>
      <c r="E10" s="3"/>
      <c r="F10" s="28">
        <v>38</v>
      </c>
      <c r="G10" s="29">
        <v>48</v>
      </c>
      <c r="H10" s="31">
        <v>49</v>
      </c>
      <c r="I10" s="33">
        <v>47</v>
      </c>
      <c r="J10" s="34">
        <v>182</v>
      </c>
    </row>
    <row r="11" spans="1:10" ht="15.75" x14ac:dyDescent="0.25">
      <c r="A11" s="3" t="s">
        <v>47</v>
      </c>
      <c r="B11" s="1" t="s">
        <v>111</v>
      </c>
      <c r="C11" s="4">
        <v>38</v>
      </c>
      <c r="D11" s="3" t="s">
        <v>17</v>
      </c>
      <c r="E11" s="3"/>
      <c r="F11" s="28">
        <v>49</v>
      </c>
      <c r="G11" s="29">
        <v>40</v>
      </c>
      <c r="H11" s="31">
        <v>46</v>
      </c>
      <c r="I11" s="33">
        <v>47</v>
      </c>
      <c r="J11" s="34">
        <v>182</v>
      </c>
    </row>
    <row r="12" spans="1:10" ht="15.75" x14ac:dyDescent="0.25">
      <c r="A12" s="3" t="s">
        <v>62</v>
      </c>
      <c r="B12" s="1" t="s">
        <v>103</v>
      </c>
      <c r="C12" s="4">
        <v>62</v>
      </c>
      <c r="D12" s="3" t="s">
        <v>20</v>
      </c>
      <c r="E12" s="3"/>
      <c r="F12" s="28">
        <v>50</v>
      </c>
      <c r="G12" s="29">
        <v>33</v>
      </c>
      <c r="H12" s="31">
        <v>50</v>
      </c>
      <c r="I12" s="33">
        <v>49</v>
      </c>
      <c r="J12" s="34">
        <v>182</v>
      </c>
    </row>
    <row r="13" spans="1:10" ht="15.75" x14ac:dyDescent="0.25">
      <c r="A13" s="3" t="s">
        <v>71</v>
      </c>
      <c r="B13" s="1" t="s">
        <v>86</v>
      </c>
      <c r="C13" s="4">
        <v>72</v>
      </c>
      <c r="D13" s="3" t="s">
        <v>21</v>
      </c>
      <c r="E13" s="3"/>
      <c r="F13" s="28">
        <v>50</v>
      </c>
      <c r="G13" s="29">
        <v>38</v>
      </c>
      <c r="H13" s="31">
        <v>49</v>
      </c>
      <c r="I13" s="33">
        <v>45</v>
      </c>
      <c r="J13" s="34">
        <v>182</v>
      </c>
    </row>
    <row r="14" spans="1:10" ht="15.75" x14ac:dyDescent="0.25">
      <c r="A14" s="3" t="s">
        <v>63</v>
      </c>
      <c r="B14" s="1" t="s">
        <v>123</v>
      </c>
      <c r="C14" s="4">
        <v>63</v>
      </c>
      <c r="D14" s="3" t="s">
        <v>20</v>
      </c>
      <c r="E14" s="3"/>
      <c r="F14" s="28">
        <v>49</v>
      </c>
      <c r="G14" s="29">
        <v>40</v>
      </c>
      <c r="H14" s="31">
        <v>48</v>
      </c>
      <c r="I14" s="33">
        <v>44</v>
      </c>
      <c r="J14" s="34">
        <v>181</v>
      </c>
    </row>
    <row r="15" spans="1:10" ht="15.75" x14ac:dyDescent="0.25">
      <c r="A15" s="3" t="s">
        <v>79</v>
      </c>
      <c r="B15" s="1" t="s">
        <v>137</v>
      </c>
      <c r="C15" s="4">
        <v>82</v>
      </c>
      <c r="D15" s="3" t="s">
        <v>22</v>
      </c>
      <c r="E15" s="3"/>
      <c r="F15" s="28">
        <v>49</v>
      </c>
      <c r="G15" s="29">
        <v>48</v>
      </c>
      <c r="H15" s="31">
        <v>48</v>
      </c>
      <c r="I15" s="33">
        <v>36</v>
      </c>
      <c r="J15" s="34">
        <v>181</v>
      </c>
    </row>
    <row r="16" spans="1:10" ht="15.75" x14ac:dyDescent="0.25">
      <c r="A16" s="3" t="s">
        <v>33</v>
      </c>
      <c r="B16" s="1" t="s">
        <v>101</v>
      </c>
      <c r="C16" s="4">
        <v>15</v>
      </c>
      <c r="D16" s="3" t="s">
        <v>10</v>
      </c>
      <c r="E16" s="3"/>
      <c r="F16" s="28">
        <v>50</v>
      </c>
      <c r="G16" s="29">
        <v>40</v>
      </c>
      <c r="H16" s="31">
        <v>42</v>
      </c>
      <c r="I16" s="33">
        <v>47</v>
      </c>
      <c r="J16" s="34">
        <v>179</v>
      </c>
    </row>
    <row r="17" spans="1:10" ht="15.75" x14ac:dyDescent="0.25">
      <c r="A17" s="3" t="s">
        <v>163</v>
      </c>
      <c r="B17" s="1" t="s">
        <v>95</v>
      </c>
      <c r="C17" s="4">
        <v>27</v>
      </c>
      <c r="D17" s="3" t="s">
        <v>9</v>
      </c>
      <c r="E17" s="3"/>
      <c r="F17" s="28">
        <v>49</v>
      </c>
      <c r="G17" s="29">
        <v>43</v>
      </c>
      <c r="H17" s="31">
        <v>39</v>
      </c>
      <c r="I17" s="33">
        <v>48</v>
      </c>
      <c r="J17" s="34">
        <v>179</v>
      </c>
    </row>
    <row r="18" spans="1:10" ht="15.75" x14ac:dyDescent="0.25">
      <c r="A18" s="3" t="s">
        <v>23</v>
      </c>
      <c r="B18" s="1" t="s">
        <v>88</v>
      </c>
      <c r="C18" s="4">
        <v>1</v>
      </c>
      <c r="D18" s="3" t="s">
        <v>6</v>
      </c>
      <c r="E18" s="3"/>
      <c r="F18" s="28">
        <v>48</v>
      </c>
      <c r="G18" s="29">
        <v>40</v>
      </c>
      <c r="H18" s="31">
        <v>47</v>
      </c>
      <c r="I18" s="33">
        <v>43</v>
      </c>
      <c r="J18" s="34">
        <v>178</v>
      </c>
    </row>
    <row r="19" spans="1:10" ht="15.75" x14ac:dyDescent="0.25">
      <c r="A19" s="3" t="s">
        <v>46</v>
      </c>
      <c r="B19" s="1" t="s">
        <v>110</v>
      </c>
      <c r="C19" s="4">
        <v>37</v>
      </c>
      <c r="D19" s="3" t="s">
        <v>17</v>
      </c>
      <c r="E19" s="3"/>
      <c r="F19" s="28">
        <v>50</v>
      </c>
      <c r="G19" s="29">
        <v>37</v>
      </c>
      <c r="H19" s="31">
        <v>46</v>
      </c>
      <c r="I19" s="33">
        <v>45</v>
      </c>
      <c r="J19" s="34">
        <v>178</v>
      </c>
    </row>
    <row r="20" spans="1:10" ht="15.75" x14ac:dyDescent="0.25">
      <c r="A20" s="3" t="s">
        <v>77</v>
      </c>
      <c r="B20" s="1" t="s">
        <v>87</v>
      </c>
      <c r="C20" s="4">
        <v>80</v>
      </c>
      <c r="D20" s="3" t="s">
        <v>22</v>
      </c>
      <c r="E20" s="3"/>
      <c r="F20" s="28">
        <v>50</v>
      </c>
      <c r="G20" s="29">
        <v>38</v>
      </c>
      <c r="H20" s="31">
        <v>44</v>
      </c>
      <c r="I20" s="33">
        <v>45</v>
      </c>
      <c r="J20" s="34">
        <v>177</v>
      </c>
    </row>
    <row r="21" spans="1:10" ht="15.75" x14ac:dyDescent="0.25">
      <c r="A21" s="3" t="s">
        <v>73</v>
      </c>
      <c r="B21" s="1" t="s">
        <v>92</v>
      </c>
      <c r="C21" s="4">
        <v>74</v>
      </c>
      <c r="D21" s="3" t="s">
        <v>21</v>
      </c>
      <c r="E21" s="3"/>
      <c r="F21" s="28">
        <v>47</v>
      </c>
      <c r="G21" s="29">
        <v>38</v>
      </c>
      <c r="H21" s="31">
        <v>42</v>
      </c>
      <c r="I21" s="33">
        <v>47</v>
      </c>
      <c r="J21" s="34">
        <v>174</v>
      </c>
    </row>
    <row r="22" spans="1:10" ht="15.75" x14ac:dyDescent="0.25">
      <c r="A22" s="3" t="s">
        <v>81</v>
      </c>
      <c r="B22" s="1" t="s">
        <v>138</v>
      </c>
      <c r="C22" s="4">
        <v>84</v>
      </c>
      <c r="D22" s="3" t="s">
        <v>22</v>
      </c>
      <c r="E22" s="3"/>
      <c r="F22" s="28">
        <v>50</v>
      </c>
      <c r="G22" s="29">
        <v>40</v>
      </c>
      <c r="H22" s="31">
        <v>43</v>
      </c>
      <c r="I22" s="33">
        <v>40</v>
      </c>
      <c r="J22" s="34">
        <v>173</v>
      </c>
    </row>
    <row r="23" spans="1:10" ht="15.75" x14ac:dyDescent="0.25">
      <c r="A23" s="3" t="s">
        <v>34</v>
      </c>
      <c r="B23" s="1" t="s">
        <v>102</v>
      </c>
      <c r="C23" s="4">
        <v>17</v>
      </c>
      <c r="D23" s="3" t="s">
        <v>12</v>
      </c>
      <c r="E23" s="3"/>
      <c r="F23" s="28">
        <v>48</v>
      </c>
      <c r="G23" s="29">
        <v>44</v>
      </c>
      <c r="H23" s="31">
        <v>31</v>
      </c>
      <c r="I23" s="33">
        <v>49</v>
      </c>
      <c r="J23" s="34">
        <v>172</v>
      </c>
    </row>
    <row r="24" spans="1:10" ht="15.75" x14ac:dyDescent="0.25">
      <c r="A24" s="3" t="s">
        <v>56</v>
      </c>
      <c r="B24" s="1" t="s">
        <v>107</v>
      </c>
      <c r="C24" s="4">
        <v>55</v>
      </c>
      <c r="D24" s="3" t="s">
        <v>11</v>
      </c>
      <c r="E24" s="3"/>
      <c r="F24" s="28">
        <v>41</v>
      </c>
      <c r="G24" s="29">
        <v>46</v>
      </c>
      <c r="H24" s="31">
        <v>37</v>
      </c>
      <c r="I24" s="33">
        <v>48</v>
      </c>
      <c r="J24" s="34">
        <v>172</v>
      </c>
    </row>
    <row r="25" spans="1:10" ht="15.75" x14ac:dyDescent="0.25">
      <c r="A25" s="3" t="s">
        <v>65</v>
      </c>
      <c r="B25" s="1" t="s">
        <v>125</v>
      </c>
      <c r="C25" s="4">
        <v>66</v>
      </c>
      <c r="D25" s="3" t="s">
        <v>20</v>
      </c>
      <c r="E25" s="3"/>
      <c r="F25" s="28">
        <v>46</v>
      </c>
      <c r="G25" s="29">
        <v>35</v>
      </c>
      <c r="H25" s="31">
        <v>47</v>
      </c>
      <c r="I25" s="33">
        <v>44</v>
      </c>
      <c r="J25" s="34">
        <v>172</v>
      </c>
    </row>
    <row r="26" spans="1:10" ht="15.75" x14ac:dyDescent="0.25">
      <c r="A26" s="3" t="s">
        <v>60</v>
      </c>
      <c r="B26" s="1" t="s">
        <v>87</v>
      </c>
      <c r="C26" s="4">
        <v>60</v>
      </c>
      <c r="D26" s="3" t="s">
        <v>20</v>
      </c>
      <c r="E26" s="3" t="s">
        <v>83</v>
      </c>
      <c r="F26" s="28">
        <v>49</v>
      </c>
      <c r="G26" s="29">
        <v>29</v>
      </c>
      <c r="H26" s="31">
        <v>46</v>
      </c>
      <c r="I26" s="33">
        <v>47</v>
      </c>
      <c r="J26" s="34">
        <v>171</v>
      </c>
    </row>
    <row r="27" spans="1:10" ht="15.75" x14ac:dyDescent="0.25">
      <c r="A27" s="3" t="s">
        <v>25</v>
      </c>
      <c r="B27" s="1" t="s">
        <v>92</v>
      </c>
      <c r="C27" s="4">
        <v>5</v>
      </c>
      <c r="D27" s="3" t="s">
        <v>6</v>
      </c>
      <c r="E27" s="3"/>
      <c r="F27" s="28">
        <v>49</v>
      </c>
      <c r="G27" s="29">
        <v>26</v>
      </c>
      <c r="H27" s="31">
        <v>46</v>
      </c>
      <c r="I27" s="33">
        <v>47</v>
      </c>
      <c r="J27" s="34">
        <v>168</v>
      </c>
    </row>
    <row r="28" spans="1:10" ht="15.75" x14ac:dyDescent="0.25">
      <c r="A28" s="3" t="s">
        <v>26</v>
      </c>
      <c r="B28" s="1" t="s">
        <v>93</v>
      </c>
      <c r="C28" s="4">
        <v>6</v>
      </c>
      <c r="D28" s="3" t="s">
        <v>6</v>
      </c>
      <c r="E28" s="3"/>
      <c r="F28" s="28">
        <v>49</v>
      </c>
      <c r="G28" s="29">
        <v>47</v>
      </c>
      <c r="H28" s="31">
        <v>37</v>
      </c>
      <c r="I28" s="33">
        <v>35</v>
      </c>
      <c r="J28" s="34">
        <v>168</v>
      </c>
    </row>
    <row r="29" spans="1:10" ht="15.75" x14ac:dyDescent="0.25">
      <c r="A29" s="3" t="s">
        <v>28</v>
      </c>
      <c r="B29" s="1" t="s">
        <v>95</v>
      </c>
      <c r="C29" s="4">
        <v>8</v>
      </c>
      <c r="D29" s="3" t="s">
        <v>6</v>
      </c>
      <c r="E29" s="3"/>
      <c r="F29" s="28">
        <v>50</v>
      </c>
      <c r="G29" s="29">
        <v>33</v>
      </c>
      <c r="H29" s="31">
        <v>50</v>
      </c>
      <c r="I29" s="33">
        <v>35</v>
      </c>
      <c r="J29" s="34">
        <v>168</v>
      </c>
    </row>
    <row r="30" spans="1:10" ht="15.75" x14ac:dyDescent="0.25">
      <c r="A30" s="3" t="s">
        <v>57</v>
      </c>
      <c r="B30" s="1" t="s">
        <v>120</v>
      </c>
      <c r="C30" s="4">
        <v>18</v>
      </c>
      <c r="D30" s="3" t="s">
        <v>11</v>
      </c>
      <c r="E30" s="3"/>
      <c r="F30" s="28">
        <v>47</v>
      </c>
      <c r="G30" s="29">
        <v>31</v>
      </c>
      <c r="H30" s="31">
        <v>50</v>
      </c>
      <c r="I30" s="33">
        <v>39</v>
      </c>
      <c r="J30" s="34">
        <v>167</v>
      </c>
    </row>
    <row r="31" spans="1:10" ht="15.75" x14ac:dyDescent="0.25">
      <c r="A31" s="3" t="s">
        <v>54</v>
      </c>
      <c r="B31" s="1" t="s">
        <v>116</v>
      </c>
      <c r="C31" s="4">
        <v>46</v>
      </c>
      <c r="D31" s="3" t="s">
        <v>18</v>
      </c>
      <c r="E31" s="3"/>
      <c r="F31" s="28">
        <v>47</v>
      </c>
      <c r="G31" s="29">
        <v>46</v>
      </c>
      <c r="H31" s="31">
        <v>47</v>
      </c>
      <c r="I31" s="33">
        <v>27</v>
      </c>
      <c r="J31" s="34">
        <v>167</v>
      </c>
    </row>
    <row r="32" spans="1:10" ht="15.75" x14ac:dyDescent="0.25">
      <c r="A32" s="3" t="s">
        <v>33</v>
      </c>
      <c r="B32" s="1" t="s">
        <v>100</v>
      </c>
      <c r="C32" s="4">
        <v>14</v>
      </c>
      <c r="D32" s="3" t="s">
        <v>10</v>
      </c>
      <c r="E32" s="3"/>
      <c r="F32" s="28">
        <v>50</v>
      </c>
      <c r="G32" s="29">
        <v>27</v>
      </c>
      <c r="H32" s="31">
        <v>50</v>
      </c>
      <c r="I32" s="33">
        <v>39</v>
      </c>
      <c r="J32" s="34">
        <v>166</v>
      </c>
    </row>
    <row r="33" spans="1:10" ht="15.75" x14ac:dyDescent="0.25">
      <c r="A33" s="3" t="s">
        <v>70</v>
      </c>
      <c r="B33" s="1" t="s">
        <v>129</v>
      </c>
      <c r="C33" s="4">
        <v>71</v>
      </c>
      <c r="D33" s="3" t="s">
        <v>21</v>
      </c>
      <c r="E33" s="3"/>
      <c r="F33" s="28">
        <v>48</v>
      </c>
      <c r="G33" s="29">
        <v>34</v>
      </c>
      <c r="H33" s="31">
        <v>49</v>
      </c>
      <c r="I33" s="33">
        <v>35</v>
      </c>
      <c r="J33" s="34">
        <v>166</v>
      </c>
    </row>
    <row r="34" spans="1:10" ht="15.75" x14ac:dyDescent="0.25">
      <c r="A34" s="3" t="s">
        <v>80</v>
      </c>
      <c r="B34" s="1" t="s">
        <v>131</v>
      </c>
      <c r="C34" s="4">
        <v>83</v>
      </c>
      <c r="D34" s="3" t="s">
        <v>22</v>
      </c>
      <c r="E34" s="3"/>
      <c r="F34" s="28">
        <v>49</v>
      </c>
      <c r="G34" s="29">
        <v>33</v>
      </c>
      <c r="H34" s="31">
        <v>45</v>
      </c>
      <c r="I34" s="33">
        <v>37</v>
      </c>
      <c r="J34" s="34">
        <v>164</v>
      </c>
    </row>
    <row r="35" spans="1:10" ht="15.75" x14ac:dyDescent="0.25">
      <c r="A35" s="3" t="s">
        <v>27</v>
      </c>
      <c r="B35" s="1" t="s">
        <v>94</v>
      </c>
      <c r="C35" s="4">
        <v>7</v>
      </c>
      <c r="D35" s="3" t="s">
        <v>6</v>
      </c>
      <c r="E35" s="3"/>
      <c r="F35" s="28">
        <v>50</v>
      </c>
      <c r="G35" s="29">
        <v>17</v>
      </c>
      <c r="H35" s="31">
        <v>50</v>
      </c>
      <c r="I35" s="33">
        <v>43</v>
      </c>
      <c r="J35" s="34">
        <v>160</v>
      </c>
    </row>
    <row r="36" spans="1:10" ht="15.75" x14ac:dyDescent="0.25">
      <c r="A36" s="3" t="s">
        <v>29</v>
      </c>
      <c r="B36" s="1" t="s">
        <v>96</v>
      </c>
      <c r="C36" s="4">
        <v>9</v>
      </c>
      <c r="D36" s="3" t="s">
        <v>7</v>
      </c>
      <c r="E36" s="3"/>
      <c r="F36" s="28">
        <v>50</v>
      </c>
      <c r="G36" s="29">
        <v>23</v>
      </c>
      <c r="H36" s="31">
        <v>49</v>
      </c>
      <c r="I36" s="33">
        <v>38</v>
      </c>
      <c r="J36" s="34">
        <v>160</v>
      </c>
    </row>
    <row r="37" spans="1:10" ht="15.75" x14ac:dyDescent="0.25">
      <c r="A37" s="3" t="s">
        <v>30</v>
      </c>
      <c r="B37" s="1" t="s">
        <v>97</v>
      </c>
      <c r="C37" s="4">
        <v>10</v>
      </c>
      <c r="D37" s="3" t="s">
        <v>8</v>
      </c>
      <c r="E37" s="3"/>
      <c r="F37" s="28">
        <v>48</v>
      </c>
      <c r="G37" s="29">
        <v>21</v>
      </c>
      <c r="H37" s="31">
        <v>46</v>
      </c>
      <c r="I37" s="33">
        <v>44</v>
      </c>
      <c r="J37" s="34">
        <v>159</v>
      </c>
    </row>
    <row r="38" spans="1:10" ht="15.75" x14ac:dyDescent="0.25">
      <c r="A38" s="3" t="s">
        <v>45</v>
      </c>
      <c r="B38" s="1" t="s">
        <v>97</v>
      </c>
      <c r="C38" s="4">
        <v>36</v>
      </c>
      <c r="D38" s="3" t="s">
        <v>16</v>
      </c>
      <c r="E38" s="3"/>
      <c r="F38" s="28">
        <v>49</v>
      </c>
      <c r="G38" s="29">
        <v>27</v>
      </c>
      <c r="H38" s="31">
        <v>46</v>
      </c>
      <c r="I38" s="33">
        <v>36</v>
      </c>
      <c r="J38" s="34">
        <v>158</v>
      </c>
    </row>
    <row r="39" spans="1:10" ht="15.75" x14ac:dyDescent="0.25">
      <c r="A39" s="3" t="s">
        <v>28</v>
      </c>
      <c r="B39" s="1" t="s">
        <v>133</v>
      </c>
      <c r="C39" s="4">
        <v>77</v>
      </c>
      <c r="D39" s="3" t="s">
        <v>12</v>
      </c>
      <c r="E39" s="3"/>
      <c r="F39" s="28">
        <v>46</v>
      </c>
      <c r="G39" s="29">
        <v>34</v>
      </c>
      <c r="H39" s="31">
        <v>38</v>
      </c>
      <c r="I39" s="33">
        <v>40</v>
      </c>
      <c r="J39" s="34">
        <v>158</v>
      </c>
    </row>
    <row r="40" spans="1:10" ht="15.75" x14ac:dyDescent="0.25">
      <c r="A40" s="3" t="s">
        <v>76</v>
      </c>
      <c r="B40" s="1" t="s">
        <v>135</v>
      </c>
      <c r="C40" s="4">
        <v>79</v>
      </c>
      <c r="D40" s="3" t="s">
        <v>22</v>
      </c>
      <c r="E40" s="3"/>
      <c r="F40" s="28">
        <v>50</v>
      </c>
      <c r="G40" s="29">
        <v>36</v>
      </c>
      <c r="H40" s="31">
        <v>45</v>
      </c>
      <c r="I40" s="33">
        <v>27</v>
      </c>
      <c r="J40" s="34">
        <v>158</v>
      </c>
    </row>
    <row r="41" spans="1:10" ht="15.75" x14ac:dyDescent="0.25">
      <c r="A41" s="3" t="s">
        <v>39</v>
      </c>
      <c r="B41" s="1" t="s">
        <v>105</v>
      </c>
      <c r="C41" s="4">
        <v>24</v>
      </c>
      <c r="D41" s="3" t="s">
        <v>14</v>
      </c>
      <c r="E41" s="3"/>
      <c r="F41" s="28">
        <v>48</v>
      </c>
      <c r="G41" s="29">
        <v>42</v>
      </c>
      <c r="H41" s="31">
        <v>25</v>
      </c>
      <c r="I41" s="33">
        <v>42</v>
      </c>
      <c r="J41" s="34">
        <v>157</v>
      </c>
    </row>
    <row r="42" spans="1:10" ht="15.75" x14ac:dyDescent="0.25">
      <c r="A42" s="3" t="s">
        <v>37</v>
      </c>
      <c r="B42" s="1" t="s">
        <v>101</v>
      </c>
      <c r="C42" s="4">
        <v>21</v>
      </c>
      <c r="D42" s="3" t="s">
        <v>14</v>
      </c>
      <c r="E42" s="3"/>
      <c r="F42" s="28">
        <v>50</v>
      </c>
      <c r="G42" s="29">
        <v>29</v>
      </c>
      <c r="H42" s="31">
        <v>50</v>
      </c>
      <c r="I42" s="33">
        <v>27</v>
      </c>
      <c r="J42" s="34">
        <v>156</v>
      </c>
    </row>
    <row r="43" spans="1:10" ht="15.75" x14ac:dyDescent="0.25">
      <c r="A43" s="3" t="s">
        <v>67</v>
      </c>
      <c r="B43" s="1" t="s">
        <v>127</v>
      </c>
      <c r="C43" s="4">
        <v>68</v>
      </c>
      <c r="D43" s="3" t="s">
        <v>21</v>
      </c>
      <c r="E43" s="3"/>
      <c r="F43" s="28">
        <v>46</v>
      </c>
      <c r="G43" s="29">
        <v>18</v>
      </c>
      <c r="H43" s="31">
        <v>49</v>
      </c>
      <c r="I43" s="33">
        <v>42</v>
      </c>
      <c r="J43" s="34">
        <v>155</v>
      </c>
    </row>
    <row r="44" spans="1:10" ht="15.75" x14ac:dyDescent="0.25">
      <c r="A44" s="3" t="s">
        <v>28</v>
      </c>
      <c r="B44" s="1" t="s">
        <v>108</v>
      </c>
      <c r="C44" s="4">
        <v>31</v>
      </c>
      <c r="D44" s="3" t="s">
        <v>16</v>
      </c>
      <c r="E44" s="3"/>
      <c r="F44" s="28">
        <v>50</v>
      </c>
      <c r="G44" s="29">
        <v>37</v>
      </c>
      <c r="H44" s="31">
        <v>49</v>
      </c>
      <c r="I44" s="33">
        <v>17</v>
      </c>
      <c r="J44" s="34">
        <v>153</v>
      </c>
    </row>
    <row r="45" spans="1:10" ht="15.75" x14ac:dyDescent="0.25">
      <c r="A45" s="3" t="s">
        <v>24</v>
      </c>
      <c r="B45" s="1" t="s">
        <v>89</v>
      </c>
      <c r="C45" s="4">
        <v>2</v>
      </c>
      <c r="D45" s="3" t="s">
        <v>6</v>
      </c>
      <c r="E45" s="3"/>
      <c r="F45" s="28">
        <v>49</v>
      </c>
      <c r="G45" s="29">
        <v>22</v>
      </c>
      <c r="H45" s="31">
        <v>37</v>
      </c>
      <c r="I45" s="33">
        <v>43</v>
      </c>
      <c r="J45" s="34">
        <v>151</v>
      </c>
    </row>
    <row r="46" spans="1:10" ht="15.75" x14ac:dyDescent="0.25">
      <c r="A46" s="3" t="s">
        <v>84</v>
      </c>
      <c r="B46" s="1" t="s">
        <v>90</v>
      </c>
      <c r="C46" s="4">
        <v>3</v>
      </c>
      <c r="D46" s="3" t="s">
        <v>6</v>
      </c>
      <c r="E46" s="3" t="s">
        <v>83</v>
      </c>
      <c r="F46" s="28">
        <v>48</v>
      </c>
      <c r="G46" s="29">
        <v>29</v>
      </c>
      <c r="H46" s="31">
        <v>42</v>
      </c>
      <c r="I46" s="33">
        <v>32</v>
      </c>
      <c r="J46" s="34">
        <v>151</v>
      </c>
    </row>
    <row r="47" spans="1:10" ht="15.75" x14ac:dyDescent="0.25">
      <c r="A47" s="3" t="s">
        <v>72</v>
      </c>
      <c r="B47" s="1" t="s">
        <v>130</v>
      </c>
      <c r="C47" s="4">
        <v>73</v>
      </c>
      <c r="D47" s="3" t="s">
        <v>21</v>
      </c>
      <c r="E47" s="3"/>
      <c r="F47" s="28">
        <v>45</v>
      </c>
      <c r="G47" s="29">
        <v>29</v>
      </c>
      <c r="H47" s="31">
        <v>39</v>
      </c>
      <c r="I47" s="33">
        <v>35</v>
      </c>
      <c r="J47" s="34">
        <v>148</v>
      </c>
    </row>
    <row r="48" spans="1:10" ht="15.75" x14ac:dyDescent="0.25">
      <c r="A48" s="3" t="s">
        <v>45</v>
      </c>
      <c r="B48" s="1" t="s">
        <v>118</v>
      </c>
      <c r="C48" s="4">
        <v>51</v>
      </c>
      <c r="D48" s="3" t="s">
        <v>16</v>
      </c>
      <c r="E48" s="3"/>
      <c r="F48" s="28">
        <v>46</v>
      </c>
      <c r="G48" s="29">
        <v>35</v>
      </c>
      <c r="H48" s="31">
        <v>33</v>
      </c>
      <c r="I48" s="33">
        <v>29</v>
      </c>
      <c r="J48" s="34">
        <v>143</v>
      </c>
    </row>
    <row r="49" spans="1:10" ht="15.75" x14ac:dyDescent="0.25">
      <c r="A49" s="3" t="s">
        <v>31</v>
      </c>
      <c r="B49" s="1" t="s">
        <v>98</v>
      </c>
      <c r="C49" s="4">
        <v>11</v>
      </c>
      <c r="D49" s="3" t="s">
        <v>8</v>
      </c>
      <c r="E49" s="3"/>
      <c r="F49" s="28">
        <v>9</v>
      </c>
      <c r="G49" s="29">
        <v>33</v>
      </c>
      <c r="H49" s="31">
        <v>49</v>
      </c>
      <c r="I49" s="33">
        <v>48</v>
      </c>
      <c r="J49" s="34">
        <v>139</v>
      </c>
    </row>
    <row r="50" spans="1:10" ht="15.75" x14ac:dyDescent="0.25">
      <c r="A50" s="3" t="s">
        <v>50</v>
      </c>
      <c r="B50" s="1" t="s">
        <v>114</v>
      </c>
      <c r="C50" s="4">
        <v>42</v>
      </c>
      <c r="D50" s="3" t="s">
        <v>17</v>
      </c>
      <c r="E50" s="3"/>
      <c r="F50" s="28">
        <v>47</v>
      </c>
      <c r="G50" s="29">
        <v>27</v>
      </c>
      <c r="H50" s="31">
        <v>23</v>
      </c>
      <c r="I50" s="33">
        <v>42</v>
      </c>
      <c r="J50" s="34">
        <v>139</v>
      </c>
    </row>
    <row r="51" spans="1:10" ht="15.75" x14ac:dyDescent="0.25">
      <c r="A51" s="3" t="s">
        <v>64</v>
      </c>
      <c r="B51" s="1" t="s">
        <v>124</v>
      </c>
      <c r="C51" s="4">
        <v>65</v>
      </c>
      <c r="D51" s="3" t="s">
        <v>20</v>
      </c>
      <c r="E51" s="3"/>
      <c r="F51" s="28">
        <v>41</v>
      </c>
      <c r="G51" s="29">
        <v>16</v>
      </c>
      <c r="H51" s="31">
        <v>34</v>
      </c>
      <c r="I51" s="33">
        <v>46</v>
      </c>
      <c r="J51" s="34">
        <v>137</v>
      </c>
    </row>
    <row r="52" spans="1:10" ht="15.75" x14ac:dyDescent="0.25">
      <c r="A52" s="3" t="s">
        <v>52</v>
      </c>
      <c r="B52" s="1" t="s">
        <v>111</v>
      </c>
      <c r="C52" s="4">
        <v>44</v>
      </c>
      <c r="D52" s="3" t="s">
        <v>18</v>
      </c>
      <c r="E52" s="3"/>
      <c r="F52" s="28">
        <v>44</v>
      </c>
      <c r="G52" s="29">
        <v>23</v>
      </c>
      <c r="H52" s="31">
        <v>28</v>
      </c>
      <c r="I52" s="33">
        <v>41</v>
      </c>
      <c r="J52" s="34">
        <v>136</v>
      </c>
    </row>
    <row r="53" spans="1:10" ht="15.75" x14ac:dyDescent="0.25">
      <c r="A53" s="3" t="s">
        <v>44</v>
      </c>
      <c r="B53" s="1" t="s">
        <v>107</v>
      </c>
      <c r="C53" s="4">
        <v>34</v>
      </c>
      <c r="D53" s="3" t="s">
        <v>16</v>
      </c>
      <c r="E53" s="3"/>
      <c r="F53" s="28">
        <v>33</v>
      </c>
      <c r="G53" s="29">
        <v>43</v>
      </c>
      <c r="H53" s="31">
        <v>40</v>
      </c>
      <c r="I53" s="33">
        <v>19</v>
      </c>
      <c r="J53" s="34">
        <v>135</v>
      </c>
    </row>
    <row r="54" spans="1:10" ht="15.75" x14ac:dyDescent="0.25">
      <c r="A54" s="3" t="s">
        <v>42</v>
      </c>
      <c r="B54" s="1" t="s">
        <v>86</v>
      </c>
      <c r="C54" s="4">
        <v>30</v>
      </c>
      <c r="D54" s="3" t="s">
        <v>15</v>
      </c>
      <c r="E54" s="3"/>
      <c r="F54" s="28">
        <v>29</v>
      </c>
      <c r="G54" s="29">
        <v>28</v>
      </c>
      <c r="H54" s="31">
        <v>31</v>
      </c>
      <c r="I54" s="33">
        <v>37</v>
      </c>
      <c r="J54" s="34">
        <v>125</v>
      </c>
    </row>
    <row r="55" spans="1:10" ht="15.75" x14ac:dyDescent="0.25">
      <c r="A55" s="3" t="s">
        <v>74</v>
      </c>
      <c r="B55" s="1" t="s">
        <v>131</v>
      </c>
      <c r="C55" s="4">
        <v>75</v>
      </c>
      <c r="D55" s="3" t="s">
        <v>21</v>
      </c>
      <c r="E55" s="3"/>
      <c r="F55" s="28">
        <v>31</v>
      </c>
      <c r="G55" s="29">
        <v>34</v>
      </c>
      <c r="H55" s="31">
        <v>26</v>
      </c>
      <c r="I55" s="33">
        <v>34</v>
      </c>
      <c r="J55" s="34">
        <v>125</v>
      </c>
    </row>
    <row r="56" spans="1:10" ht="15.75" x14ac:dyDescent="0.25">
      <c r="A56" s="3" t="s">
        <v>75</v>
      </c>
      <c r="B56" s="1" t="s">
        <v>132</v>
      </c>
      <c r="C56" s="4">
        <v>76</v>
      </c>
      <c r="D56" s="3" t="s">
        <v>21</v>
      </c>
      <c r="E56" s="3"/>
      <c r="F56" s="28">
        <v>34</v>
      </c>
      <c r="G56" s="29">
        <v>33</v>
      </c>
      <c r="H56" s="31">
        <v>12</v>
      </c>
      <c r="I56" s="33">
        <v>42</v>
      </c>
      <c r="J56" s="34">
        <v>121</v>
      </c>
    </row>
    <row r="57" spans="1:10" ht="15.75" x14ac:dyDescent="0.25">
      <c r="A57" s="3" t="s">
        <v>55</v>
      </c>
      <c r="B57" s="1" t="s">
        <v>115</v>
      </c>
      <c r="C57" s="4">
        <v>54</v>
      </c>
      <c r="D57" s="3" t="s">
        <v>19</v>
      </c>
      <c r="E57" s="3"/>
      <c r="F57" s="28">
        <v>50</v>
      </c>
      <c r="G57" s="29">
        <v>31</v>
      </c>
      <c r="H57" s="31">
        <v>10</v>
      </c>
      <c r="I57" s="33">
        <v>27</v>
      </c>
      <c r="J57" s="34">
        <v>118</v>
      </c>
    </row>
    <row r="58" spans="1:10" ht="15.75" x14ac:dyDescent="0.25">
      <c r="A58" s="3" t="s">
        <v>160</v>
      </c>
      <c r="B58" s="1" t="s">
        <v>161</v>
      </c>
      <c r="C58" s="4">
        <v>47</v>
      </c>
      <c r="D58" s="3" t="s">
        <v>18</v>
      </c>
      <c r="E58" s="3"/>
      <c r="F58" s="28">
        <v>48</v>
      </c>
      <c r="G58" s="29">
        <v>14</v>
      </c>
      <c r="H58" s="31">
        <v>28</v>
      </c>
      <c r="I58" s="33">
        <v>25</v>
      </c>
      <c r="J58" s="34">
        <v>115</v>
      </c>
    </row>
    <row r="59" spans="1:10" ht="15.75" x14ac:dyDescent="0.25">
      <c r="A59" s="3" t="s">
        <v>43</v>
      </c>
      <c r="B59" s="1" t="s">
        <v>109</v>
      </c>
      <c r="C59" s="4">
        <v>35</v>
      </c>
      <c r="D59" s="3" t="s">
        <v>16</v>
      </c>
      <c r="E59" s="3"/>
      <c r="F59" s="28">
        <v>49</v>
      </c>
      <c r="G59" s="29">
        <v>11</v>
      </c>
      <c r="H59" s="31">
        <v>23</v>
      </c>
      <c r="I59" s="33">
        <v>29</v>
      </c>
      <c r="J59" s="34">
        <v>112</v>
      </c>
    </row>
    <row r="60" spans="1:10" ht="15.75" x14ac:dyDescent="0.25">
      <c r="A60" s="3" t="s">
        <v>49</v>
      </c>
      <c r="B60" s="1" t="s">
        <v>112</v>
      </c>
      <c r="C60" s="4">
        <v>40</v>
      </c>
      <c r="D60" s="3" t="s">
        <v>17</v>
      </c>
      <c r="E60" s="3"/>
      <c r="F60" s="28">
        <v>48</v>
      </c>
      <c r="G60" s="29">
        <v>16</v>
      </c>
      <c r="H60" s="31">
        <v>19</v>
      </c>
      <c r="I60" s="33">
        <v>26</v>
      </c>
      <c r="J60" s="34">
        <v>109</v>
      </c>
    </row>
    <row r="61" spans="1:10" ht="15.75" x14ac:dyDescent="0.25">
      <c r="A61" s="3" t="s">
        <v>51</v>
      </c>
      <c r="B61" s="1" t="s">
        <v>87</v>
      </c>
      <c r="C61" s="4">
        <v>43</v>
      </c>
      <c r="D61" s="3" t="s">
        <v>17</v>
      </c>
      <c r="E61" s="3"/>
      <c r="F61" s="28">
        <v>48</v>
      </c>
      <c r="G61" s="29">
        <v>13</v>
      </c>
      <c r="H61" s="31">
        <v>24</v>
      </c>
      <c r="I61" s="33">
        <v>21</v>
      </c>
      <c r="J61" s="34">
        <v>106</v>
      </c>
    </row>
    <row r="62" spans="1:10" ht="15.75" x14ac:dyDescent="0.25">
      <c r="A62" s="3" t="s">
        <v>162</v>
      </c>
      <c r="B62" s="1" t="s">
        <v>94</v>
      </c>
      <c r="C62" s="4">
        <v>16</v>
      </c>
      <c r="D62" s="3" t="s">
        <v>9</v>
      </c>
      <c r="E62" s="3"/>
      <c r="F62" s="28">
        <v>28</v>
      </c>
      <c r="G62" s="29">
        <v>19</v>
      </c>
      <c r="H62" s="31">
        <v>25</v>
      </c>
      <c r="I62" s="33">
        <v>32</v>
      </c>
      <c r="J62" s="34">
        <v>104</v>
      </c>
    </row>
    <row r="63" spans="1:10" ht="15.75" x14ac:dyDescent="0.25">
      <c r="A63" s="3" t="s">
        <v>68</v>
      </c>
      <c r="B63" s="1" t="s">
        <v>109</v>
      </c>
      <c r="C63" s="4">
        <v>69</v>
      </c>
      <c r="D63" s="3" t="s">
        <v>21</v>
      </c>
      <c r="E63" s="3"/>
      <c r="F63" s="28">
        <v>50</v>
      </c>
      <c r="G63" s="29">
        <v>14</v>
      </c>
      <c r="H63" s="31">
        <v>14</v>
      </c>
      <c r="I63" s="33">
        <v>26</v>
      </c>
      <c r="J63" s="34">
        <v>104</v>
      </c>
    </row>
    <row r="64" spans="1:10" ht="15.75" x14ac:dyDescent="0.25">
      <c r="A64" s="3" t="s">
        <v>45</v>
      </c>
      <c r="B64" s="1" t="s">
        <v>119</v>
      </c>
      <c r="C64" s="4">
        <v>52</v>
      </c>
      <c r="D64" s="3" t="s">
        <v>16</v>
      </c>
      <c r="E64" s="3"/>
      <c r="F64" s="28">
        <v>45</v>
      </c>
      <c r="G64" s="29">
        <v>19</v>
      </c>
      <c r="H64" s="31">
        <v>27</v>
      </c>
      <c r="I64" s="33">
        <v>8</v>
      </c>
      <c r="J64" s="34">
        <v>99</v>
      </c>
    </row>
    <row r="65" spans="1:10" ht="15.75" x14ac:dyDescent="0.25">
      <c r="A65" s="3" t="s">
        <v>69</v>
      </c>
      <c r="B65" s="1" t="s">
        <v>128</v>
      </c>
      <c r="C65" s="4">
        <v>70</v>
      </c>
      <c r="D65" s="3" t="s">
        <v>21</v>
      </c>
      <c r="E65" s="3"/>
      <c r="F65" s="28">
        <v>33</v>
      </c>
      <c r="G65" s="29">
        <v>14</v>
      </c>
      <c r="H65" s="31">
        <v>25</v>
      </c>
      <c r="I65" s="33">
        <v>18</v>
      </c>
      <c r="J65" s="34">
        <v>90</v>
      </c>
    </row>
    <row r="66" spans="1:10" ht="15.75" x14ac:dyDescent="0.25">
      <c r="A66" s="3" t="s">
        <v>48</v>
      </c>
      <c r="B66" s="1" t="s">
        <v>105</v>
      </c>
      <c r="C66" s="4">
        <v>39</v>
      </c>
      <c r="D66" s="3" t="s">
        <v>17</v>
      </c>
      <c r="E66" s="3"/>
      <c r="F66" s="28">
        <v>45</v>
      </c>
      <c r="G66" s="29">
        <v>17</v>
      </c>
      <c r="H66" s="31">
        <v>18</v>
      </c>
      <c r="I66" s="33">
        <v>9</v>
      </c>
      <c r="J66" s="34">
        <v>89</v>
      </c>
    </row>
    <row r="67" spans="1:10" ht="15.75" x14ac:dyDescent="0.25">
      <c r="A67" s="3" t="s">
        <v>53</v>
      </c>
      <c r="B67" s="1" t="s">
        <v>115</v>
      </c>
      <c r="C67" s="4">
        <v>45</v>
      </c>
      <c r="D67" s="3" t="s">
        <v>18</v>
      </c>
      <c r="E67" s="3"/>
      <c r="F67" s="28">
        <v>25</v>
      </c>
      <c r="G67" s="29">
        <v>21</v>
      </c>
      <c r="H67" s="31">
        <v>25</v>
      </c>
      <c r="I67" s="33">
        <v>18</v>
      </c>
      <c r="J67" s="34">
        <v>89</v>
      </c>
    </row>
    <row r="68" spans="1:10" ht="15.75" x14ac:dyDescent="0.25">
      <c r="A68" s="3" t="s">
        <v>38</v>
      </c>
      <c r="B68" s="1" t="s">
        <v>97</v>
      </c>
      <c r="C68" s="4">
        <v>23</v>
      </c>
      <c r="D68" s="3" t="s">
        <v>14</v>
      </c>
      <c r="E68" s="3"/>
      <c r="F68" s="28">
        <v>38</v>
      </c>
      <c r="G68" s="29">
        <v>9</v>
      </c>
      <c r="H68" s="31">
        <v>25</v>
      </c>
      <c r="I68" s="33">
        <v>9</v>
      </c>
      <c r="J68" s="34">
        <v>81</v>
      </c>
    </row>
    <row r="69" spans="1:10" ht="15.75" x14ac:dyDescent="0.25">
      <c r="A69" s="3" t="s">
        <v>35</v>
      </c>
      <c r="B69" s="1" t="s">
        <v>98</v>
      </c>
      <c r="C69" s="4">
        <v>49</v>
      </c>
      <c r="D69" s="3" t="s">
        <v>16</v>
      </c>
      <c r="E69" s="3"/>
      <c r="F69" s="28">
        <v>8</v>
      </c>
      <c r="G69" s="29">
        <v>11</v>
      </c>
      <c r="H69" s="31">
        <v>10</v>
      </c>
      <c r="I69" s="33">
        <v>49</v>
      </c>
      <c r="J69" s="34">
        <v>78</v>
      </c>
    </row>
  </sheetData>
  <protectedRanges>
    <protectedRange algorithmName="SHA-512" hashValue="GxFXYio3Pyi5X2TZXv6RmVxZA7JFH+oH+xVw//wrBlJRrBvW49YVmbyt21CuS64ho2X2M7w/xpJIKB8QhkiVXQ==" saltValue="FiWX8c3dXa8bQxYzSIiiCQ==" spinCount="100000" sqref="F1:J4" name="Bereich1"/>
    <protectedRange algorithmName="SHA-512" hashValue="GxFXYio3Pyi5X2TZXv6RmVxZA7JFH+oH+xVw//wrBlJRrBvW49YVmbyt21CuS64ho2X2M7w/xpJIKB8QhkiVXQ==" saltValue="FiWX8c3dXa8bQxYzSIiiCQ==" spinCount="100000" sqref="F5:J20" name="Bereich1_1"/>
    <protectedRange algorithmName="SHA-512" hashValue="GxFXYio3Pyi5X2TZXv6RmVxZA7JFH+oH+xVw//wrBlJRrBvW49YVmbyt21CuS64ho2X2M7w/xpJIKB8QhkiVXQ==" saltValue="FiWX8c3dXa8bQxYzSIiiCQ==" spinCount="100000" sqref="F21:J37" name="Bereich1_2"/>
    <protectedRange algorithmName="SHA-512" hashValue="GxFXYio3Pyi5X2TZXv6RmVxZA7JFH+oH+xVw//wrBlJRrBvW49YVmbyt21CuS64ho2X2M7w/xpJIKB8QhkiVXQ==" saltValue="FiWX8c3dXa8bQxYzSIiiCQ==" spinCount="100000" sqref="F38:J43" name="Bereich1_3"/>
    <protectedRange algorithmName="SHA-512" hashValue="GxFXYio3Pyi5X2TZXv6RmVxZA7JFH+oH+xVw//wrBlJRrBvW49YVmbyt21CuS64ho2X2M7w/xpJIKB8QhkiVXQ==" saltValue="FiWX8c3dXa8bQxYzSIiiCQ==" spinCount="100000" sqref="F44:J44" name="Bereich1_4"/>
    <protectedRange algorithmName="SHA-512" hashValue="GxFXYio3Pyi5X2TZXv6RmVxZA7JFH+oH+xVw//wrBlJRrBvW49YVmbyt21CuS64ho2X2M7w/xpJIKB8QhkiVXQ==" saltValue="FiWX8c3dXa8bQxYzSIiiCQ==" spinCount="100000" sqref="F45:J50" name="Bereich1_5"/>
    <protectedRange algorithmName="SHA-512" hashValue="GxFXYio3Pyi5X2TZXv6RmVxZA7JFH+oH+xVw//wrBlJRrBvW49YVmbyt21CuS64ho2X2M7w/xpJIKB8QhkiVXQ==" saltValue="FiWX8c3dXa8bQxYzSIiiCQ==" spinCount="100000" sqref="F51:J51" name="Bereich1_6"/>
    <protectedRange algorithmName="SHA-512" hashValue="GxFXYio3Pyi5X2TZXv6RmVxZA7JFH+oH+xVw//wrBlJRrBvW49YVmbyt21CuS64ho2X2M7w/xpJIKB8QhkiVXQ==" saltValue="FiWX8c3dXa8bQxYzSIiiCQ==" spinCount="100000" sqref="F52:J69" name="Bereich1_7"/>
  </protectedRanges>
  <sortState xmlns:xlrd2="http://schemas.microsoft.com/office/spreadsheetml/2017/richdata2" ref="A2:J1048306">
    <sortCondition descending="1" ref="J2:J1048306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ADC20-016C-4A2B-AA55-F27F3A635F0D}">
  <dimension ref="A1:K69"/>
  <sheetViews>
    <sheetView topLeftCell="A52" workbookViewId="0">
      <selection activeCell="A70" sqref="A70:XFD75"/>
    </sheetView>
  </sheetViews>
  <sheetFormatPr baseColWidth="10" defaultRowHeight="15.75" x14ac:dyDescent="0.25"/>
  <cols>
    <col min="1" max="1" width="13.5703125" customWidth="1"/>
    <col min="2" max="2" width="13.7109375" customWidth="1"/>
    <col min="4" max="4" width="19.85546875" customWidth="1"/>
    <col min="10" max="11" width="7" style="68" customWidth="1"/>
  </cols>
  <sheetData>
    <row r="1" spans="1:11" ht="31.5" x14ac:dyDescent="0.25">
      <c r="A1" s="3" t="s">
        <v>82</v>
      </c>
      <c r="B1" s="1" t="s">
        <v>0</v>
      </c>
      <c r="C1" s="2" t="s">
        <v>4</v>
      </c>
      <c r="D1" s="3" t="s">
        <v>5</v>
      </c>
      <c r="E1" s="12" t="s">
        <v>148</v>
      </c>
      <c r="F1" s="13" t="s">
        <v>149</v>
      </c>
      <c r="G1" s="14" t="s">
        <v>148</v>
      </c>
      <c r="H1" s="15" t="s">
        <v>149</v>
      </c>
      <c r="I1" s="66" t="s">
        <v>150</v>
      </c>
      <c r="J1" s="67" t="s">
        <v>148</v>
      </c>
      <c r="K1" s="67" t="s">
        <v>149</v>
      </c>
    </row>
    <row r="2" spans="1:11" x14ac:dyDescent="0.25">
      <c r="A2" s="3" t="s">
        <v>52</v>
      </c>
      <c r="B2" s="1" t="s">
        <v>111</v>
      </c>
      <c r="C2" s="4">
        <v>44</v>
      </c>
      <c r="D2" s="3" t="s">
        <v>18</v>
      </c>
      <c r="E2" s="24">
        <v>15</v>
      </c>
      <c r="F2" s="25">
        <v>0</v>
      </c>
      <c r="G2" s="26">
        <v>14</v>
      </c>
      <c r="H2" s="27">
        <v>1</v>
      </c>
      <c r="I2" s="66">
        <v>145</v>
      </c>
      <c r="J2" s="67">
        <f t="shared" ref="J2:J33" si="0">E2+G2</f>
        <v>29</v>
      </c>
      <c r="K2" s="67">
        <f t="shared" ref="K2:K33" si="1">F2+H2</f>
        <v>1</v>
      </c>
    </row>
    <row r="3" spans="1:11" x14ac:dyDescent="0.25">
      <c r="A3" s="3" t="s">
        <v>78</v>
      </c>
      <c r="B3" s="1" t="s">
        <v>136</v>
      </c>
      <c r="C3" s="4">
        <v>81</v>
      </c>
      <c r="D3" s="3" t="s">
        <v>22</v>
      </c>
      <c r="E3" s="24">
        <v>15</v>
      </c>
      <c r="F3" s="25">
        <v>1</v>
      </c>
      <c r="G3" s="26">
        <v>14</v>
      </c>
      <c r="H3" s="27">
        <v>1</v>
      </c>
      <c r="I3" s="66">
        <v>145</v>
      </c>
      <c r="J3" s="67">
        <f t="shared" si="0"/>
        <v>29</v>
      </c>
      <c r="K3" s="67">
        <f t="shared" si="1"/>
        <v>2</v>
      </c>
    </row>
    <row r="4" spans="1:11" x14ac:dyDescent="0.25">
      <c r="A4" s="3" t="s">
        <v>32</v>
      </c>
      <c r="B4" s="1" t="s">
        <v>99</v>
      </c>
      <c r="C4" s="4">
        <v>13</v>
      </c>
      <c r="D4" s="3" t="s">
        <v>9</v>
      </c>
      <c r="E4" s="24">
        <v>15</v>
      </c>
      <c r="F4" s="25">
        <v>0</v>
      </c>
      <c r="G4" s="26">
        <v>13</v>
      </c>
      <c r="H4" s="27">
        <v>0</v>
      </c>
      <c r="I4" s="66">
        <v>140</v>
      </c>
      <c r="J4" s="67">
        <f t="shared" si="0"/>
        <v>28</v>
      </c>
      <c r="K4" s="67">
        <f t="shared" si="1"/>
        <v>0</v>
      </c>
    </row>
    <row r="5" spans="1:11" x14ac:dyDescent="0.25">
      <c r="A5" s="3" t="s">
        <v>46</v>
      </c>
      <c r="B5" s="1" t="s">
        <v>110</v>
      </c>
      <c r="C5" s="4">
        <v>37</v>
      </c>
      <c r="D5" s="3" t="s">
        <v>17</v>
      </c>
      <c r="E5" s="24">
        <v>15</v>
      </c>
      <c r="F5" s="25">
        <v>3</v>
      </c>
      <c r="G5" s="26">
        <v>13</v>
      </c>
      <c r="H5" s="27">
        <v>2</v>
      </c>
      <c r="I5" s="66">
        <v>140</v>
      </c>
      <c r="J5" s="67">
        <f t="shared" si="0"/>
        <v>28</v>
      </c>
      <c r="K5" s="67">
        <f t="shared" si="1"/>
        <v>5</v>
      </c>
    </row>
    <row r="6" spans="1:11" x14ac:dyDescent="0.25">
      <c r="A6" s="3" t="s">
        <v>61</v>
      </c>
      <c r="B6" s="1" t="s">
        <v>114</v>
      </c>
      <c r="C6" s="4">
        <v>61</v>
      </c>
      <c r="D6" s="3" t="s">
        <v>20</v>
      </c>
      <c r="E6" s="24">
        <v>13</v>
      </c>
      <c r="F6" s="25">
        <v>1</v>
      </c>
      <c r="G6" s="26">
        <v>15</v>
      </c>
      <c r="H6" s="27">
        <v>0</v>
      </c>
      <c r="I6" s="66">
        <v>140</v>
      </c>
      <c r="J6" s="67">
        <f t="shared" si="0"/>
        <v>28</v>
      </c>
      <c r="K6" s="67">
        <f t="shared" si="1"/>
        <v>1</v>
      </c>
    </row>
    <row r="7" spans="1:11" x14ac:dyDescent="0.25">
      <c r="A7" s="3" t="s">
        <v>63</v>
      </c>
      <c r="B7" s="1" t="s">
        <v>123</v>
      </c>
      <c r="C7" s="4">
        <v>63</v>
      </c>
      <c r="D7" s="3" t="s">
        <v>20</v>
      </c>
      <c r="E7" s="24">
        <v>14</v>
      </c>
      <c r="F7" s="25">
        <v>3</v>
      </c>
      <c r="G7" s="26">
        <v>14</v>
      </c>
      <c r="H7" s="27">
        <v>1</v>
      </c>
      <c r="I7" s="66">
        <v>140</v>
      </c>
      <c r="J7" s="67">
        <f t="shared" si="0"/>
        <v>28</v>
      </c>
      <c r="K7" s="67">
        <f t="shared" si="1"/>
        <v>4</v>
      </c>
    </row>
    <row r="8" spans="1:11" x14ac:dyDescent="0.25">
      <c r="A8" s="3" t="s">
        <v>84</v>
      </c>
      <c r="B8" s="1" t="s">
        <v>90</v>
      </c>
      <c r="C8" s="4">
        <v>3</v>
      </c>
      <c r="D8" s="3" t="s">
        <v>6</v>
      </c>
      <c r="E8" s="24">
        <v>13</v>
      </c>
      <c r="F8" s="25">
        <v>2</v>
      </c>
      <c r="G8" s="26">
        <v>14</v>
      </c>
      <c r="H8" s="27">
        <v>0</v>
      </c>
      <c r="I8" s="66">
        <v>135</v>
      </c>
      <c r="J8" s="67">
        <f t="shared" si="0"/>
        <v>27</v>
      </c>
      <c r="K8" s="67">
        <f t="shared" si="1"/>
        <v>2</v>
      </c>
    </row>
    <row r="9" spans="1:11" x14ac:dyDescent="0.25">
      <c r="A9" s="3" t="s">
        <v>57</v>
      </c>
      <c r="B9" s="1" t="s">
        <v>120</v>
      </c>
      <c r="C9" s="4">
        <v>18</v>
      </c>
      <c r="D9" s="3" t="s">
        <v>11</v>
      </c>
      <c r="E9" s="24">
        <v>13</v>
      </c>
      <c r="F9" s="25">
        <v>0</v>
      </c>
      <c r="G9" s="26">
        <v>14</v>
      </c>
      <c r="H9" s="27">
        <v>2</v>
      </c>
      <c r="I9" s="66">
        <v>135</v>
      </c>
      <c r="J9" s="67">
        <f t="shared" si="0"/>
        <v>27</v>
      </c>
      <c r="K9" s="67">
        <f t="shared" si="1"/>
        <v>2</v>
      </c>
    </row>
    <row r="10" spans="1:11" x14ac:dyDescent="0.25">
      <c r="A10" s="3" t="s">
        <v>36</v>
      </c>
      <c r="B10" s="1" t="s">
        <v>103</v>
      </c>
      <c r="C10" s="4">
        <v>20</v>
      </c>
      <c r="D10" s="3" t="s">
        <v>13</v>
      </c>
      <c r="E10" s="24">
        <v>15</v>
      </c>
      <c r="F10" s="25">
        <v>1</v>
      </c>
      <c r="G10" s="26">
        <v>12</v>
      </c>
      <c r="H10" s="27">
        <v>1</v>
      </c>
      <c r="I10" s="66">
        <v>135</v>
      </c>
      <c r="J10" s="67">
        <f t="shared" si="0"/>
        <v>27</v>
      </c>
      <c r="K10" s="67">
        <f t="shared" si="1"/>
        <v>2</v>
      </c>
    </row>
    <row r="11" spans="1:11" x14ac:dyDescent="0.25">
      <c r="A11" s="3" t="s">
        <v>40</v>
      </c>
      <c r="B11" s="1" t="s">
        <v>106</v>
      </c>
      <c r="C11" s="4">
        <v>25</v>
      </c>
      <c r="D11" s="3" t="s">
        <v>9</v>
      </c>
      <c r="E11" s="24">
        <v>12</v>
      </c>
      <c r="F11" s="25">
        <v>0</v>
      </c>
      <c r="G11" s="26">
        <v>15</v>
      </c>
      <c r="H11" s="27">
        <v>2</v>
      </c>
      <c r="I11" s="66">
        <v>135</v>
      </c>
      <c r="J11" s="67">
        <f t="shared" si="0"/>
        <v>27</v>
      </c>
      <c r="K11" s="67">
        <f t="shared" si="1"/>
        <v>2</v>
      </c>
    </row>
    <row r="12" spans="1:11" x14ac:dyDescent="0.25">
      <c r="A12" s="3" t="s">
        <v>58</v>
      </c>
      <c r="B12" s="1" t="s">
        <v>121</v>
      </c>
      <c r="C12" s="4">
        <v>58</v>
      </c>
      <c r="D12" s="3" t="s">
        <v>11</v>
      </c>
      <c r="E12" s="24">
        <v>14</v>
      </c>
      <c r="F12" s="25">
        <v>4</v>
      </c>
      <c r="G12" s="26">
        <v>13</v>
      </c>
      <c r="H12" s="27">
        <v>0</v>
      </c>
      <c r="I12" s="66">
        <v>135</v>
      </c>
      <c r="J12" s="67">
        <f t="shared" si="0"/>
        <v>27</v>
      </c>
      <c r="K12" s="67">
        <f t="shared" si="1"/>
        <v>4</v>
      </c>
    </row>
    <row r="13" spans="1:11" x14ac:dyDescent="0.25">
      <c r="A13" s="3" t="s">
        <v>62</v>
      </c>
      <c r="B13" s="1" t="s">
        <v>103</v>
      </c>
      <c r="C13" s="4">
        <v>62</v>
      </c>
      <c r="D13" s="3" t="s">
        <v>20</v>
      </c>
      <c r="E13" s="24">
        <v>12</v>
      </c>
      <c r="F13" s="25">
        <v>0</v>
      </c>
      <c r="G13" s="26">
        <v>15</v>
      </c>
      <c r="H13" s="27">
        <v>1</v>
      </c>
      <c r="I13" s="66">
        <v>135</v>
      </c>
      <c r="J13" s="67">
        <f t="shared" si="0"/>
        <v>27</v>
      </c>
      <c r="K13" s="67">
        <f t="shared" si="1"/>
        <v>1</v>
      </c>
    </row>
    <row r="14" spans="1:11" x14ac:dyDescent="0.25">
      <c r="A14" s="3" t="s">
        <v>71</v>
      </c>
      <c r="B14" s="1" t="s">
        <v>86</v>
      </c>
      <c r="C14" s="4">
        <v>72</v>
      </c>
      <c r="D14" s="3" t="s">
        <v>21</v>
      </c>
      <c r="E14" s="24">
        <v>14</v>
      </c>
      <c r="F14" s="25">
        <v>6</v>
      </c>
      <c r="G14" s="26">
        <v>13</v>
      </c>
      <c r="H14" s="27">
        <v>1</v>
      </c>
      <c r="I14" s="66">
        <v>135</v>
      </c>
      <c r="J14" s="67">
        <f t="shared" si="0"/>
        <v>27</v>
      </c>
      <c r="K14" s="67">
        <f t="shared" si="1"/>
        <v>7</v>
      </c>
    </row>
    <row r="15" spans="1:11" x14ac:dyDescent="0.25">
      <c r="A15" s="3" t="s">
        <v>73</v>
      </c>
      <c r="B15" s="1" t="s">
        <v>92</v>
      </c>
      <c r="C15" s="4">
        <v>74</v>
      </c>
      <c r="D15" s="3" t="s">
        <v>21</v>
      </c>
      <c r="E15" s="24">
        <v>14</v>
      </c>
      <c r="F15" s="25">
        <v>2</v>
      </c>
      <c r="G15" s="26">
        <v>13</v>
      </c>
      <c r="H15" s="27">
        <v>1</v>
      </c>
      <c r="I15" s="66">
        <v>135</v>
      </c>
      <c r="J15" s="67">
        <f t="shared" si="0"/>
        <v>27</v>
      </c>
      <c r="K15" s="67">
        <f t="shared" si="1"/>
        <v>3</v>
      </c>
    </row>
    <row r="16" spans="1:11" x14ac:dyDescent="0.25">
      <c r="A16" s="3" t="s">
        <v>23</v>
      </c>
      <c r="B16" s="1" t="s">
        <v>88</v>
      </c>
      <c r="C16" s="4">
        <v>1</v>
      </c>
      <c r="D16" s="3" t="s">
        <v>6</v>
      </c>
      <c r="E16" s="24">
        <v>14</v>
      </c>
      <c r="F16" s="25">
        <v>1</v>
      </c>
      <c r="G16" s="26">
        <v>12</v>
      </c>
      <c r="H16" s="27">
        <v>1</v>
      </c>
      <c r="I16" s="66">
        <v>130</v>
      </c>
      <c r="J16" s="67">
        <f t="shared" si="0"/>
        <v>26</v>
      </c>
      <c r="K16" s="67">
        <f t="shared" si="1"/>
        <v>2</v>
      </c>
    </row>
    <row r="17" spans="1:11" x14ac:dyDescent="0.25">
      <c r="A17" s="3" t="s">
        <v>44</v>
      </c>
      <c r="B17" s="1" t="s">
        <v>107</v>
      </c>
      <c r="C17" s="4">
        <v>34</v>
      </c>
      <c r="D17" s="3" t="s">
        <v>16</v>
      </c>
      <c r="E17" s="24">
        <v>13</v>
      </c>
      <c r="F17" s="25">
        <v>2</v>
      </c>
      <c r="G17" s="26">
        <v>13</v>
      </c>
      <c r="H17" s="27">
        <v>1</v>
      </c>
      <c r="I17" s="66">
        <v>130</v>
      </c>
      <c r="J17" s="67">
        <f t="shared" si="0"/>
        <v>26</v>
      </c>
      <c r="K17" s="67">
        <f t="shared" si="1"/>
        <v>3</v>
      </c>
    </row>
    <row r="18" spans="1:11" x14ac:dyDescent="0.25">
      <c r="A18" s="3" t="s">
        <v>60</v>
      </c>
      <c r="B18" s="1" t="s">
        <v>87</v>
      </c>
      <c r="C18" s="4">
        <v>60</v>
      </c>
      <c r="D18" s="3" t="s">
        <v>20</v>
      </c>
      <c r="E18" s="24">
        <v>11</v>
      </c>
      <c r="F18" s="25">
        <v>1</v>
      </c>
      <c r="G18" s="26">
        <v>15</v>
      </c>
      <c r="H18" s="27">
        <v>1</v>
      </c>
      <c r="I18" s="66">
        <v>130</v>
      </c>
      <c r="J18" s="67">
        <f t="shared" si="0"/>
        <v>26</v>
      </c>
      <c r="K18" s="67">
        <f t="shared" si="1"/>
        <v>2</v>
      </c>
    </row>
    <row r="19" spans="1:11" x14ac:dyDescent="0.25">
      <c r="A19" s="3" t="s">
        <v>64</v>
      </c>
      <c r="B19" s="1" t="s">
        <v>124</v>
      </c>
      <c r="C19" s="4">
        <v>65</v>
      </c>
      <c r="D19" s="3" t="s">
        <v>20</v>
      </c>
      <c r="E19" s="24">
        <v>13</v>
      </c>
      <c r="F19" s="25">
        <v>3</v>
      </c>
      <c r="G19" s="26">
        <v>13</v>
      </c>
      <c r="H19" s="27">
        <v>4</v>
      </c>
      <c r="I19" s="66">
        <v>130</v>
      </c>
      <c r="J19" s="67">
        <f t="shared" si="0"/>
        <v>26</v>
      </c>
      <c r="K19" s="67">
        <f t="shared" si="1"/>
        <v>7</v>
      </c>
    </row>
    <row r="20" spans="1:11" x14ac:dyDescent="0.25">
      <c r="A20" s="3" t="s">
        <v>76</v>
      </c>
      <c r="B20" s="1" t="s">
        <v>135</v>
      </c>
      <c r="C20" s="4">
        <v>79</v>
      </c>
      <c r="D20" s="3" t="s">
        <v>22</v>
      </c>
      <c r="E20" s="24">
        <v>13</v>
      </c>
      <c r="F20" s="25">
        <v>8</v>
      </c>
      <c r="G20" s="26">
        <v>13</v>
      </c>
      <c r="H20" s="27">
        <v>2</v>
      </c>
      <c r="I20" s="66">
        <v>130</v>
      </c>
      <c r="J20" s="67">
        <f t="shared" si="0"/>
        <v>26</v>
      </c>
      <c r="K20" s="67">
        <f t="shared" si="1"/>
        <v>10</v>
      </c>
    </row>
    <row r="21" spans="1:11" x14ac:dyDescent="0.25">
      <c r="A21" s="3" t="s">
        <v>29</v>
      </c>
      <c r="B21" s="1" t="s">
        <v>96</v>
      </c>
      <c r="C21" s="4">
        <v>9</v>
      </c>
      <c r="D21" s="3" t="s">
        <v>7</v>
      </c>
      <c r="E21" s="24">
        <v>14</v>
      </c>
      <c r="F21" s="25">
        <v>1</v>
      </c>
      <c r="G21" s="26">
        <v>11</v>
      </c>
      <c r="H21" s="27">
        <v>2</v>
      </c>
      <c r="I21" s="66">
        <v>125</v>
      </c>
      <c r="J21" s="67">
        <f t="shared" si="0"/>
        <v>25</v>
      </c>
      <c r="K21" s="67">
        <f t="shared" si="1"/>
        <v>3</v>
      </c>
    </row>
    <row r="22" spans="1:11" x14ac:dyDescent="0.25">
      <c r="A22" s="3" t="s">
        <v>33</v>
      </c>
      <c r="B22" s="1" t="s">
        <v>100</v>
      </c>
      <c r="C22" s="4">
        <v>14</v>
      </c>
      <c r="D22" s="3" t="s">
        <v>10</v>
      </c>
      <c r="E22" s="24">
        <v>13</v>
      </c>
      <c r="F22" s="25">
        <v>2</v>
      </c>
      <c r="G22" s="26">
        <v>12</v>
      </c>
      <c r="H22" s="27">
        <v>0</v>
      </c>
      <c r="I22" s="66">
        <v>125</v>
      </c>
      <c r="J22" s="67">
        <f t="shared" si="0"/>
        <v>25</v>
      </c>
      <c r="K22" s="67">
        <f t="shared" si="1"/>
        <v>2</v>
      </c>
    </row>
    <row r="23" spans="1:11" x14ac:dyDescent="0.25">
      <c r="A23" s="3" t="s">
        <v>33</v>
      </c>
      <c r="B23" s="1" t="s">
        <v>101</v>
      </c>
      <c r="C23" s="4">
        <v>15</v>
      </c>
      <c r="D23" s="3" t="s">
        <v>10</v>
      </c>
      <c r="E23" s="24">
        <v>15</v>
      </c>
      <c r="F23" s="25">
        <v>1</v>
      </c>
      <c r="G23" s="26">
        <v>10</v>
      </c>
      <c r="H23" s="27">
        <v>0</v>
      </c>
      <c r="I23" s="66">
        <v>125</v>
      </c>
      <c r="J23" s="67">
        <f t="shared" si="0"/>
        <v>25</v>
      </c>
      <c r="K23" s="67">
        <f t="shared" si="1"/>
        <v>1</v>
      </c>
    </row>
    <row r="24" spans="1:11" x14ac:dyDescent="0.25">
      <c r="A24" s="3" t="s">
        <v>38</v>
      </c>
      <c r="B24" s="1" t="s">
        <v>97</v>
      </c>
      <c r="C24" s="4">
        <v>23</v>
      </c>
      <c r="D24" s="3" t="s">
        <v>14</v>
      </c>
      <c r="E24" s="24">
        <v>14</v>
      </c>
      <c r="F24" s="25">
        <v>2</v>
      </c>
      <c r="G24" s="26">
        <v>11</v>
      </c>
      <c r="H24" s="27">
        <v>1</v>
      </c>
      <c r="I24" s="66">
        <v>125</v>
      </c>
      <c r="J24" s="67">
        <f t="shared" si="0"/>
        <v>25</v>
      </c>
      <c r="K24" s="67">
        <f t="shared" si="1"/>
        <v>3</v>
      </c>
    </row>
    <row r="25" spans="1:11" x14ac:dyDescent="0.25">
      <c r="A25" s="3" t="s">
        <v>41</v>
      </c>
      <c r="B25" s="1" t="s">
        <v>107</v>
      </c>
      <c r="C25" s="4">
        <v>26</v>
      </c>
      <c r="D25" s="3" t="s">
        <v>9</v>
      </c>
      <c r="E25" s="24">
        <v>13</v>
      </c>
      <c r="F25" s="25">
        <v>6</v>
      </c>
      <c r="G25" s="26">
        <v>12</v>
      </c>
      <c r="H25" s="27">
        <v>2</v>
      </c>
      <c r="I25" s="66">
        <v>125</v>
      </c>
      <c r="J25" s="67">
        <f t="shared" si="0"/>
        <v>25</v>
      </c>
      <c r="K25" s="67">
        <f t="shared" si="1"/>
        <v>8</v>
      </c>
    </row>
    <row r="26" spans="1:11" x14ac:dyDescent="0.25">
      <c r="A26" s="3" t="s">
        <v>43</v>
      </c>
      <c r="B26" s="1" t="s">
        <v>109</v>
      </c>
      <c r="C26" s="4">
        <v>35</v>
      </c>
      <c r="D26" s="3" t="s">
        <v>16</v>
      </c>
      <c r="E26" s="24">
        <v>11</v>
      </c>
      <c r="F26" s="25">
        <v>3</v>
      </c>
      <c r="G26" s="26">
        <v>14</v>
      </c>
      <c r="H26" s="27">
        <v>1</v>
      </c>
      <c r="I26" s="66">
        <v>125</v>
      </c>
      <c r="J26" s="67">
        <f t="shared" si="0"/>
        <v>25</v>
      </c>
      <c r="K26" s="67">
        <f t="shared" si="1"/>
        <v>4</v>
      </c>
    </row>
    <row r="27" spans="1:11" x14ac:dyDescent="0.25">
      <c r="A27" s="3" t="s">
        <v>53</v>
      </c>
      <c r="B27" s="1" t="s">
        <v>115</v>
      </c>
      <c r="C27" s="4">
        <v>45</v>
      </c>
      <c r="D27" s="3" t="s">
        <v>18</v>
      </c>
      <c r="E27" s="24">
        <v>14</v>
      </c>
      <c r="F27" s="25">
        <v>1</v>
      </c>
      <c r="G27" s="26">
        <v>11</v>
      </c>
      <c r="H27" s="27">
        <v>1</v>
      </c>
      <c r="I27" s="66">
        <v>125</v>
      </c>
      <c r="J27" s="67">
        <f t="shared" si="0"/>
        <v>25</v>
      </c>
      <c r="K27" s="67">
        <f t="shared" si="1"/>
        <v>2</v>
      </c>
    </row>
    <row r="28" spans="1:11" x14ac:dyDescent="0.25">
      <c r="A28" s="3" t="s">
        <v>56</v>
      </c>
      <c r="B28" s="1" t="s">
        <v>107</v>
      </c>
      <c r="C28" s="4">
        <v>55</v>
      </c>
      <c r="D28" s="3" t="s">
        <v>11</v>
      </c>
      <c r="E28" s="24">
        <v>12</v>
      </c>
      <c r="F28" s="25">
        <v>2</v>
      </c>
      <c r="G28" s="26">
        <v>13</v>
      </c>
      <c r="H28" s="27">
        <v>3</v>
      </c>
      <c r="I28" s="66">
        <v>125</v>
      </c>
      <c r="J28" s="67">
        <f t="shared" si="0"/>
        <v>25</v>
      </c>
      <c r="K28" s="67">
        <f t="shared" si="1"/>
        <v>5</v>
      </c>
    </row>
    <row r="29" spans="1:11" x14ac:dyDescent="0.25">
      <c r="A29" s="3" t="s">
        <v>66</v>
      </c>
      <c r="B29" s="1" t="s">
        <v>126</v>
      </c>
      <c r="C29" s="4">
        <v>67</v>
      </c>
      <c r="D29" s="3" t="s">
        <v>21</v>
      </c>
      <c r="E29" s="24">
        <v>12</v>
      </c>
      <c r="F29" s="25">
        <v>1</v>
      </c>
      <c r="G29" s="26">
        <v>13</v>
      </c>
      <c r="H29" s="27">
        <v>1</v>
      </c>
      <c r="I29" s="66">
        <v>125</v>
      </c>
      <c r="J29" s="67">
        <f t="shared" si="0"/>
        <v>25</v>
      </c>
      <c r="K29" s="67">
        <f t="shared" si="1"/>
        <v>2</v>
      </c>
    </row>
    <row r="30" spans="1:11" x14ac:dyDescent="0.25">
      <c r="A30" s="3" t="s">
        <v>75</v>
      </c>
      <c r="B30" s="1" t="s">
        <v>132</v>
      </c>
      <c r="C30" s="4">
        <v>76</v>
      </c>
      <c r="D30" s="3" t="s">
        <v>21</v>
      </c>
      <c r="E30" s="24">
        <v>13</v>
      </c>
      <c r="F30" s="25">
        <v>1</v>
      </c>
      <c r="G30" s="26">
        <v>12</v>
      </c>
      <c r="H30" s="27">
        <v>2</v>
      </c>
      <c r="I30" s="66">
        <v>125</v>
      </c>
      <c r="J30" s="67">
        <f t="shared" si="0"/>
        <v>25</v>
      </c>
      <c r="K30" s="67">
        <f t="shared" si="1"/>
        <v>3</v>
      </c>
    </row>
    <row r="31" spans="1:11" x14ac:dyDescent="0.25">
      <c r="A31" s="3" t="s">
        <v>80</v>
      </c>
      <c r="B31" s="1" t="s">
        <v>131</v>
      </c>
      <c r="C31" s="4">
        <v>83</v>
      </c>
      <c r="D31" s="3" t="s">
        <v>22</v>
      </c>
      <c r="E31" s="24">
        <v>14</v>
      </c>
      <c r="F31" s="25">
        <v>1</v>
      </c>
      <c r="G31" s="26">
        <v>11</v>
      </c>
      <c r="H31" s="27">
        <v>2</v>
      </c>
      <c r="I31" s="66">
        <v>125</v>
      </c>
      <c r="J31" s="67">
        <f t="shared" si="0"/>
        <v>25</v>
      </c>
      <c r="K31" s="67">
        <f t="shared" si="1"/>
        <v>3</v>
      </c>
    </row>
    <row r="32" spans="1:11" x14ac:dyDescent="0.25">
      <c r="A32" s="3" t="s">
        <v>27</v>
      </c>
      <c r="B32" s="1" t="s">
        <v>94</v>
      </c>
      <c r="C32" s="4">
        <v>7</v>
      </c>
      <c r="D32" s="3" t="s">
        <v>6</v>
      </c>
      <c r="E32" s="24">
        <v>12</v>
      </c>
      <c r="F32" s="25">
        <v>2</v>
      </c>
      <c r="G32" s="26">
        <v>12</v>
      </c>
      <c r="H32" s="27">
        <v>1</v>
      </c>
      <c r="I32" s="66">
        <v>120</v>
      </c>
      <c r="J32" s="67">
        <f t="shared" si="0"/>
        <v>24</v>
      </c>
      <c r="K32" s="67">
        <f t="shared" si="1"/>
        <v>3</v>
      </c>
    </row>
    <row r="33" spans="1:11" x14ac:dyDescent="0.25">
      <c r="A33" s="3" t="s">
        <v>31</v>
      </c>
      <c r="B33" s="1" t="s">
        <v>98</v>
      </c>
      <c r="C33" s="4">
        <v>11</v>
      </c>
      <c r="D33" s="3" t="s">
        <v>8</v>
      </c>
      <c r="E33" s="24">
        <v>11</v>
      </c>
      <c r="F33" s="25">
        <v>2</v>
      </c>
      <c r="G33" s="26">
        <v>13</v>
      </c>
      <c r="H33" s="27">
        <v>1</v>
      </c>
      <c r="I33" s="66">
        <v>120</v>
      </c>
      <c r="J33" s="67">
        <f t="shared" si="0"/>
        <v>24</v>
      </c>
      <c r="K33" s="67">
        <f t="shared" si="1"/>
        <v>3</v>
      </c>
    </row>
    <row r="34" spans="1:11" x14ac:dyDescent="0.25">
      <c r="A34" s="3" t="s">
        <v>35</v>
      </c>
      <c r="B34" s="1" t="s">
        <v>53</v>
      </c>
      <c r="C34" s="4">
        <v>19</v>
      </c>
      <c r="D34" s="3" t="s">
        <v>13</v>
      </c>
      <c r="E34" s="24">
        <v>11</v>
      </c>
      <c r="F34" s="25">
        <v>2</v>
      </c>
      <c r="G34" s="26">
        <v>13</v>
      </c>
      <c r="H34" s="27">
        <v>0</v>
      </c>
      <c r="I34" s="66">
        <v>120</v>
      </c>
      <c r="J34" s="67">
        <f t="shared" ref="J34:J65" si="2">E34+G34</f>
        <v>24</v>
      </c>
      <c r="K34" s="67">
        <f t="shared" ref="K34:K65" si="3">F34+H34</f>
        <v>2</v>
      </c>
    </row>
    <row r="35" spans="1:11" x14ac:dyDescent="0.25">
      <c r="A35" s="3" t="s">
        <v>28</v>
      </c>
      <c r="B35" s="1" t="s">
        <v>108</v>
      </c>
      <c r="C35" s="4">
        <v>31</v>
      </c>
      <c r="D35" s="3" t="s">
        <v>16</v>
      </c>
      <c r="E35" s="24">
        <v>12</v>
      </c>
      <c r="F35" s="25">
        <v>1</v>
      </c>
      <c r="G35" s="26">
        <v>12</v>
      </c>
      <c r="H35" s="27">
        <v>3</v>
      </c>
      <c r="I35" s="66">
        <v>120</v>
      </c>
      <c r="J35" s="67">
        <f t="shared" si="2"/>
        <v>24</v>
      </c>
      <c r="K35" s="67">
        <f t="shared" si="3"/>
        <v>4</v>
      </c>
    </row>
    <row r="36" spans="1:11" x14ac:dyDescent="0.25">
      <c r="A36" s="3" t="s">
        <v>65</v>
      </c>
      <c r="B36" s="1" t="s">
        <v>125</v>
      </c>
      <c r="C36" s="4">
        <v>66</v>
      </c>
      <c r="D36" s="3" t="s">
        <v>20</v>
      </c>
      <c r="E36" s="24">
        <v>13</v>
      </c>
      <c r="F36" s="25">
        <v>2</v>
      </c>
      <c r="G36" s="26">
        <v>11</v>
      </c>
      <c r="H36" s="27">
        <v>2</v>
      </c>
      <c r="I36" s="66">
        <v>120</v>
      </c>
      <c r="J36" s="67">
        <f t="shared" si="2"/>
        <v>24</v>
      </c>
      <c r="K36" s="67">
        <f t="shared" si="3"/>
        <v>4</v>
      </c>
    </row>
    <row r="37" spans="1:11" x14ac:dyDescent="0.25">
      <c r="A37" s="3" t="s">
        <v>77</v>
      </c>
      <c r="B37" s="1" t="s">
        <v>87</v>
      </c>
      <c r="C37" s="4">
        <v>80</v>
      </c>
      <c r="D37" s="3" t="s">
        <v>22</v>
      </c>
      <c r="E37" s="24">
        <v>12</v>
      </c>
      <c r="F37" s="25">
        <v>2</v>
      </c>
      <c r="G37" s="26">
        <v>12</v>
      </c>
      <c r="H37" s="27">
        <v>1</v>
      </c>
      <c r="I37" s="66">
        <v>120</v>
      </c>
      <c r="J37" s="67">
        <f t="shared" si="2"/>
        <v>24</v>
      </c>
      <c r="K37" s="67">
        <f t="shared" si="3"/>
        <v>3</v>
      </c>
    </row>
    <row r="38" spans="1:11" x14ac:dyDescent="0.25">
      <c r="A38" s="3" t="s">
        <v>79</v>
      </c>
      <c r="B38" s="1" t="s">
        <v>137</v>
      </c>
      <c r="C38" s="4">
        <v>82</v>
      </c>
      <c r="D38" s="3" t="s">
        <v>22</v>
      </c>
      <c r="E38" s="24">
        <v>13</v>
      </c>
      <c r="F38" s="25">
        <v>1</v>
      </c>
      <c r="G38" s="26">
        <v>11</v>
      </c>
      <c r="H38" s="27">
        <v>1</v>
      </c>
      <c r="I38" s="66">
        <v>120</v>
      </c>
      <c r="J38" s="67">
        <f t="shared" si="2"/>
        <v>24</v>
      </c>
      <c r="K38" s="67">
        <f t="shared" si="3"/>
        <v>2</v>
      </c>
    </row>
    <row r="39" spans="1:11" x14ac:dyDescent="0.25">
      <c r="A39" s="3" t="s">
        <v>34</v>
      </c>
      <c r="B39" s="1" t="s">
        <v>102</v>
      </c>
      <c r="C39" s="4">
        <v>17</v>
      </c>
      <c r="D39" s="3" t="s">
        <v>12</v>
      </c>
      <c r="E39" s="24">
        <v>10</v>
      </c>
      <c r="F39" s="25">
        <v>3</v>
      </c>
      <c r="G39" s="26">
        <v>13</v>
      </c>
      <c r="H39" s="27">
        <v>2</v>
      </c>
      <c r="I39" s="66">
        <v>115</v>
      </c>
      <c r="J39" s="67">
        <f t="shared" si="2"/>
        <v>23</v>
      </c>
      <c r="K39" s="67">
        <f t="shared" si="3"/>
        <v>5</v>
      </c>
    </row>
    <row r="40" spans="1:11" x14ac:dyDescent="0.25">
      <c r="A40" s="3" t="s">
        <v>37</v>
      </c>
      <c r="B40" s="1" t="s">
        <v>101</v>
      </c>
      <c r="C40" s="4">
        <v>21</v>
      </c>
      <c r="D40" s="3" t="s">
        <v>14</v>
      </c>
      <c r="E40" s="24">
        <v>10</v>
      </c>
      <c r="F40" s="25">
        <v>2</v>
      </c>
      <c r="G40" s="26">
        <v>13</v>
      </c>
      <c r="H40" s="27">
        <v>1</v>
      </c>
      <c r="I40" s="66">
        <v>115</v>
      </c>
      <c r="J40" s="67">
        <f t="shared" si="2"/>
        <v>23</v>
      </c>
      <c r="K40" s="67">
        <f t="shared" si="3"/>
        <v>3</v>
      </c>
    </row>
    <row r="41" spans="1:11" x14ac:dyDescent="0.25">
      <c r="A41" s="3" t="s">
        <v>48</v>
      </c>
      <c r="B41" s="1" t="s">
        <v>105</v>
      </c>
      <c r="C41" s="4">
        <v>39</v>
      </c>
      <c r="D41" s="3" t="s">
        <v>17</v>
      </c>
      <c r="E41" s="24">
        <v>11</v>
      </c>
      <c r="F41" s="25">
        <v>1</v>
      </c>
      <c r="G41" s="26">
        <v>12</v>
      </c>
      <c r="H41" s="27">
        <v>3</v>
      </c>
      <c r="I41" s="66">
        <v>115</v>
      </c>
      <c r="J41" s="67">
        <f t="shared" si="2"/>
        <v>23</v>
      </c>
      <c r="K41" s="67">
        <f t="shared" si="3"/>
        <v>4</v>
      </c>
    </row>
    <row r="42" spans="1:11" x14ac:dyDescent="0.25">
      <c r="A42" s="3" t="s">
        <v>70</v>
      </c>
      <c r="B42" s="1" t="s">
        <v>129</v>
      </c>
      <c r="C42" s="4">
        <v>71</v>
      </c>
      <c r="D42" s="3" t="s">
        <v>21</v>
      </c>
      <c r="E42" s="24">
        <v>12</v>
      </c>
      <c r="F42" s="25">
        <v>1</v>
      </c>
      <c r="G42" s="26">
        <v>11</v>
      </c>
      <c r="H42" s="27">
        <v>1</v>
      </c>
      <c r="I42" s="66">
        <v>115</v>
      </c>
      <c r="J42" s="67">
        <f t="shared" si="2"/>
        <v>23</v>
      </c>
      <c r="K42" s="67">
        <f t="shared" si="3"/>
        <v>2</v>
      </c>
    </row>
    <row r="43" spans="1:11" x14ac:dyDescent="0.25">
      <c r="A43" s="3" t="s">
        <v>25</v>
      </c>
      <c r="B43" s="1" t="s">
        <v>92</v>
      </c>
      <c r="C43" s="4">
        <v>5</v>
      </c>
      <c r="D43" s="3" t="s">
        <v>6</v>
      </c>
      <c r="E43" s="24">
        <v>12</v>
      </c>
      <c r="F43" s="25">
        <v>1</v>
      </c>
      <c r="G43" s="26">
        <v>10</v>
      </c>
      <c r="H43" s="27">
        <v>2</v>
      </c>
      <c r="I43" s="66">
        <v>110</v>
      </c>
      <c r="J43" s="67">
        <f t="shared" si="2"/>
        <v>22</v>
      </c>
      <c r="K43" s="67">
        <f t="shared" si="3"/>
        <v>3</v>
      </c>
    </row>
    <row r="44" spans="1:11" x14ac:dyDescent="0.25">
      <c r="A44" s="3" t="s">
        <v>26</v>
      </c>
      <c r="B44" s="1" t="s">
        <v>93</v>
      </c>
      <c r="C44" s="4">
        <v>6</v>
      </c>
      <c r="D44" s="3" t="s">
        <v>6</v>
      </c>
      <c r="E44" s="24">
        <v>13</v>
      </c>
      <c r="F44" s="25">
        <v>2</v>
      </c>
      <c r="G44" s="26">
        <v>9</v>
      </c>
      <c r="H44" s="27">
        <v>2</v>
      </c>
      <c r="I44" s="66">
        <v>110</v>
      </c>
      <c r="J44" s="67">
        <f t="shared" si="2"/>
        <v>22</v>
      </c>
      <c r="K44" s="67">
        <f t="shared" si="3"/>
        <v>4</v>
      </c>
    </row>
    <row r="45" spans="1:11" x14ac:dyDescent="0.25">
      <c r="A45" s="3" t="s">
        <v>45</v>
      </c>
      <c r="B45" s="1" t="s">
        <v>97</v>
      </c>
      <c r="C45" s="4">
        <v>36</v>
      </c>
      <c r="D45" s="3" t="s">
        <v>16</v>
      </c>
      <c r="E45" s="24">
        <v>8</v>
      </c>
      <c r="F45" s="25">
        <v>2</v>
      </c>
      <c r="G45" s="26">
        <v>13</v>
      </c>
      <c r="H45" s="27">
        <v>0</v>
      </c>
      <c r="I45" s="66">
        <v>105</v>
      </c>
      <c r="J45" s="67">
        <f t="shared" si="2"/>
        <v>21</v>
      </c>
      <c r="K45" s="67">
        <f t="shared" si="3"/>
        <v>2</v>
      </c>
    </row>
    <row r="46" spans="1:11" x14ac:dyDescent="0.25">
      <c r="A46" s="3" t="s">
        <v>54</v>
      </c>
      <c r="B46" s="1" t="s">
        <v>116</v>
      </c>
      <c r="C46" s="4">
        <v>46</v>
      </c>
      <c r="D46" s="3" t="s">
        <v>18</v>
      </c>
      <c r="E46" s="24">
        <v>11</v>
      </c>
      <c r="F46" s="25">
        <v>4</v>
      </c>
      <c r="G46" s="26">
        <v>10</v>
      </c>
      <c r="H46" s="27">
        <v>1</v>
      </c>
      <c r="I46" s="66">
        <v>105</v>
      </c>
      <c r="J46" s="67">
        <f t="shared" si="2"/>
        <v>21</v>
      </c>
      <c r="K46" s="67">
        <f t="shared" si="3"/>
        <v>5</v>
      </c>
    </row>
    <row r="47" spans="1:11" x14ac:dyDescent="0.25">
      <c r="A47" s="3" t="s">
        <v>67</v>
      </c>
      <c r="B47" s="1" t="s">
        <v>127</v>
      </c>
      <c r="C47" s="4">
        <v>68</v>
      </c>
      <c r="D47" s="3" t="s">
        <v>21</v>
      </c>
      <c r="E47" s="24">
        <v>10</v>
      </c>
      <c r="F47" s="25">
        <v>4</v>
      </c>
      <c r="G47" s="26">
        <v>11</v>
      </c>
      <c r="H47" s="27">
        <v>1</v>
      </c>
      <c r="I47" s="66">
        <v>105</v>
      </c>
      <c r="J47" s="67">
        <f t="shared" si="2"/>
        <v>21</v>
      </c>
      <c r="K47" s="67">
        <f t="shared" si="3"/>
        <v>5</v>
      </c>
    </row>
    <row r="48" spans="1:11" x14ac:dyDescent="0.25">
      <c r="A48" s="3" t="s">
        <v>24</v>
      </c>
      <c r="B48" s="1" t="s">
        <v>89</v>
      </c>
      <c r="C48" s="4">
        <v>2</v>
      </c>
      <c r="D48" s="3" t="s">
        <v>6</v>
      </c>
      <c r="E48" s="24">
        <v>10</v>
      </c>
      <c r="F48" s="25">
        <v>2</v>
      </c>
      <c r="G48" s="26">
        <v>10</v>
      </c>
      <c r="H48" s="27">
        <v>1</v>
      </c>
      <c r="I48" s="66">
        <v>100</v>
      </c>
      <c r="J48" s="67">
        <f t="shared" si="2"/>
        <v>20</v>
      </c>
      <c r="K48" s="67">
        <f t="shared" si="3"/>
        <v>3</v>
      </c>
    </row>
    <row r="49" spans="1:11" x14ac:dyDescent="0.25">
      <c r="A49" s="3" t="s">
        <v>162</v>
      </c>
      <c r="B49" s="1" t="s">
        <v>94</v>
      </c>
      <c r="C49" s="4">
        <v>16</v>
      </c>
      <c r="D49" s="3" t="s">
        <v>9</v>
      </c>
      <c r="E49" s="24">
        <v>13</v>
      </c>
      <c r="F49" s="25">
        <v>0</v>
      </c>
      <c r="G49" s="26">
        <v>7</v>
      </c>
      <c r="H49" s="27">
        <v>1</v>
      </c>
      <c r="I49" s="66">
        <v>100</v>
      </c>
      <c r="J49" s="67">
        <f t="shared" si="2"/>
        <v>20</v>
      </c>
      <c r="K49" s="67">
        <f t="shared" si="3"/>
        <v>1</v>
      </c>
    </row>
    <row r="50" spans="1:11" x14ac:dyDescent="0.25">
      <c r="A50" s="3" t="s">
        <v>160</v>
      </c>
      <c r="B50" s="1" t="s">
        <v>161</v>
      </c>
      <c r="C50" s="4">
        <v>47</v>
      </c>
      <c r="D50" s="3" t="s">
        <v>18</v>
      </c>
      <c r="E50" s="24">
        <v>8</v>
      </c>
      <c r="F50" s="25">
        <v>3</v>
      </c>
      <c r="G50" s="26">
        <v>12</v>
      </c>
      <c r="H50" s="27">
        <v>2</v>
      </c>
      <c r="I50" s="66">
        <v>100</v>
      </c>
      <c r="J50" s="67">
        <f t="shared" si="2"/>
        <v>20</v>
      </c>
      <c r="K50" s="67">
        <f t="shared" si="3"/>
        <v>5</v>
      </c>
    </row>
    <row r="51" spans="1:11" x14ac:dyDescent="0.25">
      <c r="A51" s="3" t="s">
        <v>72</v>
      </c>
      <c r="B51" s="1" t="s">
        <v>130</v>
      </c>
      <c r="C51" s="4">
        <v>73</v>
      </c>
      <c r="D51" s="3" t="s">
        <v>21</v>
      </c>
      <c r="E51" s="24">
        <v>10</v>
      </c>
      <c r="F51" s="25">
        <v>7</v>
      </c>
      <c r="G51" s="26">
        <v>10</v>
      </c>
      <c r="H51" s="27">
        <v>1</v>
      </c>
      <c r="I51" s="66">
        <v>100</v>
      </c>
      <c r="J51" s="67">
        <f t="shared" si="2"/>
        <v>20</v>
      </c>
      <c r="K51" s="67">
        <f t="shared" si="3"/>
        <v>8</v>
      </c>
    </row>
    <row r="52" spans="1:11" x14ac:dyDescent="0.25">
      <c r="A52" s="3" t="s">
        <v>81</v>
      </c>
      <c r="B52" s="1" t="s">
        <v>138</v>
      </c>
      <c r="C52" s="4">
        <v>84</v>
      </c>
      <c r="D52" s="3" t="s">
        <v>22</v>
      </c>
      <c r="E52" s="24">
        <v>11</v>
      </c>
      <c r="F52" s="25">
        <v>2</v>
      </c>
      <c r="G52" s="26">
        <v>9</v>
      </c>
      <c r="H52" s="27">
        <v>1</v>
      </c>
      <c r="I52" s="66">
        <v>100</v>
      </c>
      <c r="J52" s="67">
        <f t="shared" si="2"/>
        <v>20</v>
      </c>
      <c r="K52" s="67">
        <f t="shared" si="3"/>
        <v>3</v>
      </c>
    </row>
    <row r="53" spans="1:11" x14ac:dyDescent="0.25">
      <c r="A53" s="3" t="s">
        <v>45</v>
      </c>
      <c r="B53" s="1" t="s">
        <v>119</v>
      </c>
      <c r="C53" s="4">
        <v>52</v>
      </c>
      <c r="D53" s="3" t="s">
        <v>16</v>
      </c>
      <c r="E53" s="24">
        <v>11</v>
      </c>
      <c r="F53" s="25">
        <v>9</v>
      </c>
      <c r="G53" s="26">
        <v>8</v>
      </c>
      <c r="H53" s="27">
        <v>5</v>
      </c>
      <c r="I53" s="66">
        <v>95</v>
      </c>
      <c r="J53" s="67">
        <f t="shared" si="2"/>
        <v>19</v>
      </c>
      <c r="K53" s="67">
        <f t="shared" si="3"/>
        <v>14</v>
      </c>
    </row>
    <row r="54" spans="1:11" x14ac:dyDescent="0.25">
      <c r="A54" s="3" t="s">
        <v>28</v>
      </c>
      <c r="B54" s="1" t="s">
        <v>95</v>
      </c>
      <c r="C54" s="4">
        <v>8</v>
      </c>
      <c r="D54" s="3" t="s">
        <v>6</v>
      </c>
      <c r="E54" s="24">
        <v>7</v>
      </c>
      <c r="F54" s="25">
        <v>3</v>
      </c>
      <c r="G54" s="26">
        <v>11</v>
      </c>
      <c r="H54" s="27">
        <v>3</v>
      </c>
      <c r="I54" s="66">
        <v>90</v>
      </c>
      <c r="J54" s="67">
        <f t="shared" si="2"/>
        <v>18</v>
      </c>
      <c r="K54" s="67">
        <f t="shared" si="3"/>
        <v>6</v>
      </c>
    </row>
    <row r="55" spans="1:11" x14ac:dyDescent="0.25">
      <c r="A55" s="3" t="s">
        <v>47</v>
      </c>
      <c r="B55" s="1" t="s">
        <v>111</v>
      </c>
      <c r="C55" s="4">
        <v>38</v>
      </c>
      <c r="D55" s="3" t="s">
        <v>17</v>
      </c>
      <c r="E55" s="24">
        <v>10</v>
      </c>
      <c r="F55" s="25">
        <v>0</v>
      </c>
      <c r="G55" s="26">
        <v>8</v>
      </c>
      <c r="H55" s="27">
        <v>0</v>
      </c>
      <c r="I55" s="66">
        <v>90</v>
      </c>
      <c r="J55" s="67">
        <f t="shared" si="2"/>
        <v>18</v>
      </c>
      <c r="K55" s="67">
        <f t="shared" si="3"/>
        <v>0</v>
      </c>
    </row>
    <row r="56" spans="1:11" x14ac:dyDescent="0.25">
      <c r="A56" s="3" t="s">
        <v>39</v>
      </c>
      <c r="B56" s="1" t="s">
        <v>105</v>
      </c>
      <c r="C56" s="4">
        <v>24</v>
      </c>
      <c r="D56" s="3" t="s">
        <v>14</v>
      </c>
      <c r="E56" s="24">
        <v>7</v>
      </c>
      <c r="F56" s="25">
        <v>2</v>
      </c>
      <c r="G56" s="26">
        <v>10</v>
      </c>
      <c r="H56" s="27">
        <v>1</v>
      </c>
      <c r="I56" s="66">
        <v>85</v>
      </c>
      <c r="J56" s="67">
        <f t="shared" si="2"/>
        <v>17</v>
      </c>
      <c r="K56" s="67">
        <f t="shared" si="3"/>
        <v>3</v>
      </c>
    </row>
    <row r="57" spans="1:11" x14ac:dyDescent="0.25">
      <c r="A57" s="3" t="s">
        <v>163</v>
      </c>
      <c r="B57" s="1" t="s">
        <v>95</v>
      </c>
      <c r="C57" s="4">
        <v>27</v>
      </c>
      <c r="D57" s="3" t="s">
        <v>9</v>
      </c>
      <c r="E57" s="24">
        <v>10</v>
      </c>
      <c r="F57" s="25">
        <v>2</v>
      </c>
      <c r="G57" s="26">
        <v>6</v>
      </c>
      <c r="H57" s="27">
        <v>3</v>
      </c>
      <c r="I57" s="66">
        <v>80</v>
      </c>
      <c r="J57" s="67">
        <f t="shared" si="2"/>
        <v>16</v>
      </c>
      <c r="K57" s="67">
        <f t="shared" si="3"/>
        <v>5</v>
      </c>
    </row>
    <row r="58" spans="1:11" x14ac:dyDescent="0.25">
      <c r="A58" s="3" t="s">
        <v>45</v>
      </c>
      <c r="B58" s="1" t="s">
        <v>118</v>
      </c>
      <c r="C58" s="4">
        <v>51</v>
      </c>
      <c r="D58" s="3" t="s">
        <v>16</v>
      </c>
      <c r="E58" s="24">
        <v>10</v>
      </c>
      <c r="F58" s="25">
        <v>1</v>
      </c>
      <c r="G58" s="26">
        <v>6</v>
      </c>
      <c r="H58" s="27">
        <v>2</v>
      </c>
      <c r="I58" s="66">
        <v>80</v>
      </c>
      <c r="J58" s="67">
        <f t="shared" si="2"/>
        <v>16</v>
      </c>
      <c r="K58" s="67">
        <f t="shared" si="3"/>
        <v>3</v>
      </c>
    </row>
    <row r="59" spans="1:11" x14ac:dyDescent="0.25">
      <c r="A59" s="3" t="s">
        <v>68</v>
      </c>
      <c r="B59" s="1" t="s">
        <v>109</v>
      </c>
      <c r="C59" s="4">
        <v>69</v>
      </c>
      <c r="D59" s="3" t="s">
        <v>21</v>
      </c>
      <c r="E59" s="24">
        <v>8</v>
      </c>
      <c r="F59" s="25">
        <v>1</v>
      </c>
      <c r="G59" s="26">
        <v>7</v>
      </c>
      <c r="H59" s="27">
        <v>1</v>
      </c>
      <c r="I59" s="66">
        <v>75</v>
      </c>
      <c r="J59" s="67">
        <f t="shared" si="2"/>
        <v>15</v>
      </c>
      <c r="K59" s="67">
        <f t="shared" si="3"/>
        <v>2</v>
      </c>
    </row>
    <row r="60" spans="1:11" x14ac:dyDescent="0.25">
      <c r="A60" s="3" t="s">
        <v>74</v>
      </c>
      <c r="B60" s="1" t="s">
        <v>131</v>
      </c>
      <c r="C60" s="4">
        <v>75</v>
      </c>
      <c r="D60" s="3" t="s">
        <v>21</v>
      </c>
      <c r="E60" s="24">
        <v>7</v>
      </c>
      <c r="F60" s="25">
        <v>0</v>
      </c>
      <c r="G60" s="26">
        <v>8</v>
      </c>
      <c r="H60" s="27">
        <v>2</v>
      </c>
      <c r="I60" s="66">
        <v>75</v>
      </c>
      <c r="J60" s="67">
        <f t="shared" si="2"/>
        <v>15</v>
      </c>
      <c r="K60" s="67">
        <f t="shared" si="3"/>
        <v>2</v>
      </c>
    </row>
    <row r="61" spans="1:11" x14ac:dyDescent="0.25">
      <c r="A61" s="3" t="s">
        <v>35</v>
      </c>
      <c r="B61" s="1" t="s">
        <v>98</v>
      </c>
      <c r="C61" s="4">
        <v>49</v>
      </c>
      <c r="D61" s="3" t="s">
        <v>16</v>
      </c>
      <c r="E61" s="24">
        <v>7</v>
      </c>
      <c r="F61" s="25">
        <v>4</v>
      </c>
      <c r="G61" s="26">
        <v>7</v>
      </c>
      <c r="H61" s="27">
        <v>2</v>
      </c>
      <c r="I61" s="66">
        <v>70</v>
      </c>
      <c r="J61" s="67">
        <f t="shared" si="2"/>
        <v>14</v>
      </c>
      <c r="K61" s="67">
        <f t="shared" si="3"/>
        <v>6</v>
      </c>
    </row>
    <row r="62" spans="1:11" x14ac:dyDescent="0.25">
      <c r="A62" s="3" t="s">
        <v>50</v>
      </c>
      <c r="B62" s="1" t="s">
        <v>114</v>
      </c>
      <c r="C62" s="4">
        <v>42</v>
      </c>
      <c r="D62" s="3" t="s">
        <v>17</v>
      </c>
      <c r="E62" s="24">
        <v>9</v>
      </c>
      <c r="F62" s="25">
        <v>1</v>
      </c>
      <c r="G62" s="26">
        <v>3</v>
      </c>
      <c r="H62" s="27">
        <v>0</v>
      </c>
      <c r="I62" s="66">
        <v>60</v>
      </c>
      <c r="J62" s="67">
        <f t="shared" si="2"/>
        <v>12</v>
      </c>
      <c r="K62" s="67">
        <f t="shared" si="3"/>
        <v>1</v>
      </c>
    </row>
    <row r="63" spans="1:11" x14ac:dyDescent="0.25">
      <c r="A63" s="3" t="s">
        <v>28</v>
      </c>
      <c r="B63" s="1" t="s">
        <v>133</v>
      </c>
      <c r="C63" s="4">
        <v>77</v>
      </c>
      <c r="D63" s="3" t="s">
        <v>12</v>
      </c>
      <c r="E63" s="24">
        <v>9</v>
      </c>
      <c r="F63" s="25">
        <v>3</v>
      </c>
      <c r="G63" s="26">
        <v>3</v>
      </c>
      <c r="H63" s="27">
        <v>1</v>
      </c>
      <c r="I63" s="66">
        <v>60</v>
      </c>
      <c r="J63" s="67">
        <f t="shared" si="2"/>
        <v>12</v>
      </c>
      <c r="K63" s="67">
        <f t="shared" si="3"/>
        <v>4</v>
      </c>
    </row>
    <row r="64" spans="1:11" x14ac:dyDescent="0.25">
      <c r="A64" s="3" t="s">
        <v>30</v>
      </c>
      <c r="B64" s="1" t="s">
        <v>97</v>
      </c>
      <c r="C64" s="4">
        <v>10</v>
      </c>
      <c r="D64" s="3" t="s">
        <v>8</v>
      </c>
      <c r="E64" s="24">
        <v>4</v>
      </c>
      <c r="F64" s="25">
        <v>1</v>
      </c>
      <c r="G64" s="26">
        <v>7</v>
      </c>
      <c r="H64" s="27">
        <v>3</v>
      </c>
      <c r="I64" s="66">
        <v>55</v>
      </c>
      <c r="J64" s="67">
        <f t="shared" si="2"/>
        <v>11</v>
      </c>
      <c r="K64" s="67">
        <f t="shared" si="3"/>
        <v>4</v>
      </c>
    </row>
    <row r="65" spans="1:11" x14ac:dyDescent="0.25">
      <c r="A65" s="3" t="s">
        <v>42</v>
      </c>
      <c r="B65" s="1" t="s">
        <v>86</v>
      </c>
      <c r="C65" s="4">
        <v>30</v>
      </c>
      <c r="D65" s="3" t="s">
        <v>15</v>
      </c>
      <c r="E65" s="24">
        <v>3</v>
      </c>
      <c r="F65" s="25">
        <v>3</v>
      </c>
      <c r="G65" s="26">
        <v>6</v>
      </c>
      <c r="H65" s="27">
        <v>2</v>
      </c>
      <c r="I65" s="66">
        <v>45</v>
      </c>
      <c r="J65" s="67">
        <f t="shared" si="2"/>
        <v>9</v>
      </c>
      <c r="K65" s="67">
        <f t="shared" si="3"/>
        <v>5</v>
      </c>
    </row>
    <row r="66" spans="1:11" x14ac:dyDescent="0.25">
      <c r="A66" s="3" t="s">
        <v>55</v>
      </c>
      <c r="B66" s="1" t="s">
        <v>115</v>
      </c>
      <c r="C66" s="4">
        <v>54</v>
      </c>
      <c r="D66" s="3" t="s">
        <v>19</v>
      </c>
      <c r="E66" s="24">
        <v>6</v>
      </c>
      <c r="F66" s="25">
        <v>1</v>
      </c>
      <c r="G66" s="26">
        <v>3</v>
      </c>
      <c r="H66" s="27">
        <v>1</v>
      </c>
      <c r="I66" s="66">
        <v>45</v>
      </c>
      <c r="J66" s="67">
        <f t="shared" ref="J66:J69" si="4">E66+G66</f>
        <v>9</v>
      </c>
      <c r="K66" s="67">
        <f t="shared" ref="K66:K69" si="5">F66+H66</f>
        <v>2</v>
      </c>
    </row>
    <row r="67" spans="1:11" x14ac:dyDescent="0.25">
      <c r="A67" s="3" t="s">
        <v>49</v>
      </c>
      <c r="B67" s="1" t="s">
        <v>112</v>
      </c>
      <c r="C67" s="4">
        <v>40</v>
      </c>
      <c r="D67" s="3" t="s">
        <v>17</v>
      </c>
      <c r="E67" s="24">
        <v>7</v>
      </c>
      <c r="F67" s="25">
        <v>1</v>
      </c>
      <c r="G67" s="26">
        <v>1</v>
      </c>
      <c r="H67" s="27">
        <v>1</v>
      </c>
      <c r="I67" s="66">
        <v>40</v>
      </c>
      <c r="J67" s="67">
        <f t="shared" si="4"/>
        <v>8</v>
      </c>
      <c r="K67" s="67">
        <f t="shared" si="5"/>
        <v>2</v>
      </c>
    </row>
    <row r="68" spans="1:11" x14ac:dyDescent="0.25">
      <c r="A68" s="3" t="s">
        <v>69</v>
      </c>
      <c r="B68" s="1" t="s">
        <v>128</v>
      </c>
      <c r="C68" s="4">
        <v>70</v>
      </c>
      <c r="D68" s="3" t="s">
        <v>21</v>
      </c>
      <c r="E68" s="24">
        <v>1</v>
      </c>
      <c r="F68" s="25">
        <v>1</v>
      </c>
      <c r="G68" s="26">
        <v>5</v>
      </c>
      <c r="H68" s="27">
        <v>2</v>
      </c>
      <c r="I68" s="66">
        <v>30</v>
      </c>
      <c r="J68" s="67">
        <f t="shared" si="4"/>
        <v>6</v>
      </c>
      <c r="K68" s="67">
        <f t="shared" si="5"/>
        <v>3</v>
      </c>
    </row>
    <row r="69" spans="1:11" x14ac:dyDescent="0.25">
      <c r="A69" s="3" t="s">
        <v>51</v>
      </c>
      <c r="B69" s="1" t="s">
        <v>87</v>
      </c>
      <c r="C69" s="4">
        <v>43</v>
      </c>
      <c r="D69" s="3" t="s">
        <v>17</v>
      </c>
      <c r="E69" s="24">
        <v>3</v>
      </c>
      <c r="F69" s="25">
        <v>0</v>
      </c>
      <c r="G69" s="26">
        <v>2</v>
      </c>
      <c r="H69" s="27">
        <v>1</v>
      </c>
      <c r="I69" s="66">
        <v>25</v>
      </c>
      <c r="J69" s="67">
        <f t="shared" si="4"/>
        <v>5</v>
      </c>
      <c r="K69" s="67">
        <f t="shared" si="5"/>
        <v>1</v>
      </c>
    </row>
  </sheetData>
  <sortState xmlns:xlrd2="http://schemas.microsoft.com/office/spreadsheetml/2017/richdata2" ref="A2:K69">
    <sortCondition descending="1" ref="I2:I69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2DDB-6F3C-476D-B730-0F94CD3A3624}">
  <dimension ref="A1:S19"/>
  <sheetViews>
    <sheetView workbookViewId="0">
      <selection activeCell="K29" sqref="K28:K29"/>
    </sheetView>
  </sheetViews>
  <sheetFormatPr baseColWidth="10" defaultRowHeight="15" x14ac:dyDescent="0.25"/>
  <cols>
    <col min="4" max="4" width="17" customWidth="1"/>
    <col min="5" max="5" width="8.140625" customWidth="1"/>
    <col min="6" max="6" width="18.28515625" customWidth="1"/>
  </cols>
  <sheetData>
    <row r="1" spans="1:19" ht="18.75" x14ac:dyDescent="0.3">
      <c r="G1" s="57"/>
      <c r="H1" s="58"/>
      <c r="I1" s="59"/>
      <c r="J1" s="59"/>
      <c r="K1" s="10"/>
      <c r="L1" s="10"/>
      <c r="M1" s="10"/>
      <c r="N1" s="60"/>
      <c r="O1" s="61"/>
      <c r="P1" s="62"/>
      <c r="Q1" s="63"/>
      <c r="R1" s="11"/>
      <c r="S1" s="55" t="s">
        <v>147</v>
      </c>
    </row>
    <row r="2" spans="1:19" ht="31.5" x14ac:dyDescent="0.3">
      <c r="A2" s="3" t="s">
        <v>82</v>
      </c>
      <c r="B2" s="1" t="s">
        <v>0</v>
      </c>
      <c r="C2" s="2" t="s">
        <v>4</v>
      </c>
      <c r="D2" s="3" t="s">
        <v>5</v>
      </c>
      <c r="E2" s="3" t="s">
        <v>1</v>
      </c>
      <c r="F2" s="5" t="s">
        <v>2</v>
      </c>
      <c r="G2" s="12" t="s">
        <v>148</v>
      </c>
      <c r="H2" s="13" t="s">
        <v>149</v>
      </c>
      <c r="I2" s="14" t="s">
        <v>148</v>
      </c>
      <c r="J2" s="15" t="s">
        <v>149</v>
      </c>
      <c r="K2" s="16" t="s">
        <v>169</v>
      </c>
      <c r="L2" s="16"/>
      <c r="M2" s="16"/>
      <c r="N2" s="17" t="s">
        <v>164</v>
      </c>
      <c r="O2" s="19" t="s">
        <v>165</v>
      </c>
      <c r="P2" s="21" t="s">
        <v>166</v>
      </c>
      <c r="Q2" s="22" t="s">
        <v>167</v>
      </c>
      <c r="R2" s="23" t="s">
        <v>168</v>
      </c>
      <c r="S2" s="56"/>
    </row>
    <row r="3" spans="1:19" ht="18.75" customHeight="1" x14ac:dyDescent="0.3">
      <c r="A3" s="3" t="s">
        <v>78</v>
      </c>
      <c r="B3" s="1" t="s">
        <v>136</v>
      </c>
      <c r="C3" s="4">
        <v>81</v>
      </c>
      <c r="D3" s="3" t="s">
        <v>22</v>
      </c>
      <c r="E3" s="3"/>
      <c r="F3" s="1" t="s">
        <v>154</v>
      </c>
      <c r="G3" s="24">
        <v>15</v>
      </c>
      <c r="H3" s="25">
        <v>1</v>
      </c>
      <c r="I3" s="26">
        <v>14</v>
      </c>
      <c r="J3" s="27">
        <v>1</v>
      </c>
      <c r="K3" s="16">
        <v>145</v>
      </c>
      <c r="L3" s="16">
        <f>G3+I3</f>
        <v>29</v>
      </c>
      <c r="M3" s="16">
        <f>H3+J3</f>
        <v>2</v>
      </c>
      <c r="N3" s="28">
        <v>49</v>
      </c>
      <c r="O3" s="29">
        <v>47</v>
      </c>
      <c r="P3" s="31">
        <v>50</v>
      </c>
      <c r="Q3" s="33">
        <v>44</v>
      </c>
      <c r="R3" s="34">
        <v>190</v>
      </c>
      <c r="S3" s="35">
        <v>335</v>
      </c>
    </row>
    <row r="4" spans="1:19" ht="18.75" customHeight="1" x14ac:dyDescent="0.3">
      <c r="A4" s="3" t="s">
        <v>40</v>
      </c>
      <c r="B4" s="1" t="s">
        <v>106</v>
      </c>
      <c r="C4" s="4">
        <v>25</v>
      </c>
      <c r="D4" s="3" t="s">
        <v>9</v>
      </c>
      <c r="E4" s="3"/>
      <c r="F4" s="1" t="s">
        <v>154</v>
      </c>
      <c r="G4" s="24">
        <v>12</v>
      </c>
      <c r="H4" s="25">
        <v>0</v>
      </c>
      <c r="I4" s="26">
        <v>15</v>
      </c>
      <c r="J4" s="27">
        <v>2</v>
      </c>
      <c r="K4" s="16">
        <v>135</v>
      </c>
      <c r="L4" s="16">
        <f t="shared" ref="L4:L19" si="0">G4+I4</f>
        <v>27</v>
      </c>
      <c r="M4" s="16">
        <f t="shared" ref="M4:M19" si="1">H4+J4</f>
        <v>2</v>
      </c>
      <c r="N4" s="28">
        <v>50</v>
      </c>
      <c r="O4" s="29">
        <v>48</v>
      </c>
      <c r="P4" s="31">
        <v>48</v>
      </c>
      <c r="Q4" s="33">
        <v>45</v>
      </c>
      <c r="R4" s="34">
        <v>191</v>
      </c>
      <c r="S4" s="35">
        <v>326</v>
      </c>
    </row>
    <row r="5" spans="1:19" ht="18.75" customHeight="1" x14ac:dyDescent="0.3">
      <c r="A5" s="3" t="s">
        <v>58</v>
      </c>
      <c r="B5" s="1" t="s">
        <v>121</v>
      </c>
      <c r="C5" s="4">
        <v>58</v>
      </c>
      <c r="D5" s="3" t="s">
        <v>11</v>
      </c>
      <c r="E5" s="3"/>
      <c r="F5" s="1" t="s">
        <v>154</v>
      </c>
      <c r="G5" s="24">
        <v>14</v>
      </c>
      <c r="H5" s="25">
        <v>4</v>
      </c>
      <c r="I5" s="26">
        <v>13</v>
      </c>
      <c r="J5" s="27">
        <v>0</v>
      </c>
      <c r="K5" s="16">
        <v>135</v>
      </c>
      <c r="L5" s="16">
        <f t="shared" si="0"/>
        <v>27</v>
      </c>
      <c r="M5" s="16">
        <f t="shared" si="1"/>
        <v>4</v>
      </c>
      <c r="N5" s="28">
        <v>50</v>
      </c>
      <c r="O5" s="29">
        <v>43</v>
      </c>
      <c r="P5" s="31">
        <v>50</v>
      </c>
      <c r="Q5" s="33">
        <v>46</v>
      </c>
      <c r="R5" s="34">
        <v>189</v>
      </c>
      <c r="S5" s="35">
        <v>324</v>
      </c>
    </row>
    <row r="6" spans="1:19" ht="18.75" customHeight="1" x14ac:dyDescent="0.3">
      <c r="A6" s="3" t="s">
        <v>46</v>
      </c>
      <c r="B6" s="1" t="s">
        <v>110</v>
      </c>
      <c r="C6" s="4">
        <v>37</v>
      </c>
      <c r="D6" s="3" t="s">
        <v>17</v>
      </c>
      <c r="E6" s="3"/>
      <c r="F6" s="1" t="s">
        <v>154</v>
      </c>
      <c r="G6" s="24">
        <v>15</v>
      </c>
      <c r="H6" s="25">
        <v>3</v>
      </c>
      <c r="I6" s="26">
        <v>13</v>
      </c>
      <c r="J6" s="27">
        <v>2</v>
      </c>
      <c r="K6" s="16">
        <v>140</v>
      </c>
      <c r="L6" s="16">
        <f t="shared" si="0"/>
        <v>28</v>
      </c>
      <c r="M6" s="16">
        <f t="shared" si="1"/>
        <v>5</v>
      </c>
      <c r="N6" s="28">
        <v>50</v>
      </c>
      <c r="O6" s="29">
        <v>37</v>
      </c>
      <c r="P6" s="31">
        <v>46</v>
      </c>
      <c r="Q6" s="33">
        <v>45</v>
      </c>
      <c r="R6" s="34">
        <v>178</v>
      </c>
      <c r="S6" s="35">
        <v>318</v>
      </c>
    </row>
    <row r="7" spans="1:19" ht="18.75" customHeight="1" x14ac:dyDescent="0.3">
      <c r="A7" s="3" t="s">
        <v>66</v>
      </c>
      <c r="B7" s="1" t="s">
        <v>126</v>
      </c>
      <c r="C7" s="4">
        <v>67</v>
      </c>
      <c r="D7" s="3" t="s">
        <v>21</v>
      </c>
      <c r="E7" s="3"/>
      <c r="F7" s="1" t="s">
        <v>154</v>
      </c>
      <c r="G7" s="24">
        <v>12</v>
      </c>
      <c r="H7" s="25">
        <v>1</v>
      </c>
      <c r="I7" s="26">
        <v>13</v>
      </c>
      <c r="J7" s="27">
        <v>1</v>
      </c>
      <c r="K7" s="16">
        <v>125</v>
      </c>
      <c r="L7" s="16">
        <f t="shared" si="0"/>
        <v>25</v>
      </c>
      <c r="M7" s="16">
        <f t="shared" si="1"/>
        <v>2</v>
      </c>
      <c r="N7" s="28">
        <v>49</v>
      </c>
      <c r="O7" s="29">
        <v>46</v>
      </c>
      <c r="P7" s="31">
        <v>47</v>
      </c>
      <c r="Q7" s="33">
        <v>48</v>
      </c>
      <c r="R7" s="34">
        <v>190</v>
      </c>
      <c r="S7" s="35">
        <v>315</v>
      </c>
    </row>
    <row r="8" spans="1:19" ht="18.75" customHeight="1" x14ac:dyDescent="0.3">
      <c r="A8" s="3" t="s">
        <v>23</v>
      </c>
      <c r="B8" s="1" t="s">
        <v>88</v>
      </c>
      <c r="C8" s="4">
        <v>1</v>
      </c>
      <c r="D8" s="3" t="s">
        <v>6</v>
      </c>
      <c r="E8" s="3"/>
      <c r="F8" s="1" t="s">
        <v>154</v>
      </c>
      <c r="G8" s="24">
        <v>14</v>
      </c>
      <c r="H8" s="25">
        <v>1</v>
      </c>
      <c r="I8" s="26">
        <v>12</v>
      </c>
      <c r="J8" s="27">
        <v>1</v>
      </c>
      <c r="K8" s="16">
        <v>130</v>
      </c>
      <c r="L8" s="16">
        <f t="shared" si="0"/>
        <v>26</v>
      </c>
      <c r="M8" s="16">
        <f t="shared" si="1"/>
        <v>2</v>
      </c>
      <c r="N8" s="28">
        <v>48</v>
      </c>
      <c r="O8" s="29">
        <v>40</v>
      </c>
      <c r="P8" s="31">
        <v>47</v>
      </c>
      <c r="Q8" s="33">
        <v>43</v>
      </c>
      <c r="R8" s="34">
        <v>178</v>
      </c>
      <c r="S8" s="35">
        <v>308</v>
      </c>
    </row>
    <row r="9" spans="1:19" ht="18.75" customHeight="1" x14ac:dyDescent="0.3">
      <c r="A9" s="3" t="s">
        <v>57</v>
      </c>
      <c r="B9" s="1" t="s">
        <v>120</v>
      </c>
      <c r="C9" s="4">
        <v>18</v>
      </c>
      <c r="D9" s="3" t="s">
        <v>11</v>
      </c>
      <c r="E9" s="3"/>
      <c r="F9" s="1" t="s">
        <v>154</v>
      </c>
      <c r="G9" s="24">
        <v>13</v>
      </c>
      <c r="H9" s="25">
        <v>0</v>
      </c>
      <c r="I9" s="26">
        <v>14</v>
      </c>
      <c r="J9" s="27">
        <v>2</v>
      </c>
      <c r="K9" s="16">
        <v>135</v>
      </c>
      <c r="L9" s="16">
        <f t="shared" si="0"/>
        <v>27</v>
      </c>
      <c r="M9" s="16">
        <f t="shared" si="1"/>
        <v>2</v>
      </c>
      <c r="N9" s="28">
        <v>47</v>
      </c>
      <c r="O9" s="29">
        <v>31</v>
      </c>
      <c r="P9" s="31">
        <v>50</v>
      </c>
      <c r="Q9" s="33">
        <v>39</v>
      </c>
      <c r="R9" s="34">
        <v>167</v>
      </c>
      <c r="S9" s="35">
        <v>302</v>
      </c>
    </row>
    <row r="10" spans="1:19" ht="18.75" customHeight="1" x14ac:dyDescent="0.3">
      <c r="A10" s="3" t="s">
        <v>79</v>
      </c>
      <c r="B10" s="1" t="s">
        <v>137</v>
      </c>
      <c r="C10" s="4">
        <v>82</v>
      </c>
      <c r="D10" s="3" t="s">
        <v>22</v>
      </c>
      <c r="E10" s="3"/>
      <c r="F10" s="1" t="s">
        <v>154</v>
      </c>
      <c r="G10" s="24">
        <v>13</v>
      </c>
      <c r="H10" s="25">
        <v>1</v>
      </c>
      <c r="I10" s="26">
        <v>11</v>
      </c>
      <c r="J10" s="27">
        <v>1</v>
      </c>
      <c r="K10" s="16">
        <v>120</v>
      </c>
      <c r="L10" s="16">
        <f t="shared" si="0"/>
        <v>24</v>
      </c>
      <c r="M10" s="16">
        <f t="shared" si="1"/>
        <v>2</v>
      </c>
      <c r="N10" s="28">
        <v>49</v>
      </c>
      <c r="O10" s="29">
        <v>48</v>
      </c>
      <c r="P10" s="31">
        <v>48</v>
      </c>
      <c r="Q10" s="33">
        <v>36</v>
      </c>
      <c r="R10" s="34">
        <v>181</v>
      </c>
      <c r="S10" s="35">
        <v>301</v>
      </c>
    </row>
    <row r="11" spans="1:19" ht="18.75" customHeight="1" x14ac:dyDescent="0.3">
      <c r="A11" s="3" t="s">
        <v>29</v>
      </c>
      <c r="B11" s="1" t="s">
        <v>96</v>
      </c>
      <c r="C11" s="4">
        <v>9</v>
      </c>
      <c r="D11" s="3" t="s">
        <v>7</v>
      </c>
      <c r="E11" s="3"/>
      <c r="F11" s="1" t="s">
        <v>154</v>
      </c>
      <c r="G11" s="24">
        <v>14</v>
      </c>
      <c r="H11" s="25">
        <v>1</v>
      </c>
      <c r="I11" s="26">
        <v>11</v>
      </c>
      <c r="J11" s="27">
        <v>2</v>
      </c>
      <c r="K11" s="16">
        <v>125</v>
      </c>
      <c r="L11" s="16">
        <f t="shared" si="0"/>
        <v>25</v>
      </c>
      <c r="M11" s="16">
        <f t="shared" si="1"/>
        <v>3</v>
      </c>
      <c r="N11" s="28">
        <v>50</v>
      </c>
      <c r="O11" s="29">
        <v>23</v>
      </c>
      <c r="P11" s="31">
        <v>49</v>
      </c>
      <c r="Q11" s="33">
        <v>38</v>
      </c>
      <c r="R11" s="34">
        <v>160</v>
      </c>
      <c r="S11" s="35">
        <v>285</v>
      </c>
    </row>
    <row r="12" spans="1:19" ht="18.75" customHeight="1" x14ac:dyDescent="0.3">
      <c r="A12" s="3" t="s">
        <v>27</v>
      </c>
      <c r="B12" s="1" t="s">
        <v>94</v>
      </c>
      <c r="C12" s="4">
        <v>7</v>
      </c>
      <c r="D12" s="3" t="s">
        <v>6</v>
      </c>
      <c r="E12" s="3"/>
      <c r="F12" s="1" t="s">
        <v>154</v>
      </c>
      <c r="G12" s="24">
        <v>12</v>
      </c>
      <c r="H12" s="25">
        <v>2</v>
      </c>
      <c r="I12" s="26">
        <v>12</v>
      </c>
      <c r="J12" s="27">
        <v>1</v>
      </c>
      <c r="K12" s="16">
        <v>120</v>
      </c>
      <c r="L12" s="16">
        <f t="shared" si="0"/>
        <v>24</v>
      </c>
      <c r="M12" s="16">
        <f t="shared" si="1"/>
        <v>3</v>
      </c>
      <c r="N12" s="28">
        <v>50</v>
      </c>
      <c r="O12" s="29">
        <v>17</v>
      </c>
      <c r="P12" s="31">
        <v>50</v>
      </c>
      <c r="Q12" s="33">
        <v>43</v>
      </c>
      <c r="R12" s="34">
        <v>160</v>
      </c>
      <c r="S12" s="35">
        <v>280</v>
      </c>
    </row>
    <row r="13" spans="1:19" ht="18.75" customHeight="1" x14ac:dyDescent="0.3">
      <c r="A13" s="3" t="s">
        <v>28</v>
      </c>
      <c r="B13" s="1" t="s">
        <v>108</v>
      </c>
      <c r="C13" s="4">
        <v>31</v>
      </c>
      <c r="D13" s="3" t="s">
        <v>16</v>
      </c>
      <c r="E13" s="3"/>
      <c r="F13" s="1" t="s">
        <v>154</v>
      </c>
      <c r="G13" s="24">
        <v>12</v>
      </c>
      <c r="H13" s="25">
        <v>1</v>
      </c>
      <c r="I13" s="26">
        <v>12</v>
      </c>
      <c r="J13" s="27">
        <v>3</v>
      </c>
      <c r="K13" s="16">
        <v>120</v>
      </c>
      <c r="L13" s="16">
        <f t="shared" si="0"/>
        <v>24</v>
      </c>
      <c r="M13" s="16">
        <f t="shared" si="1"/>
        <v>4</v>
      </c>
      <c r="N13" s="28">
        <v>50</v>
      </c>
      <c r="O13" s="29">
        <v>37</v>
      </c>
      <c r="P13" s="31">
        <v>49</v>
      </c>
      <c r="Q13" s="33">
        <v>17</v>
      </c>
      <c r="R13" s="34">
        <v>153</v>
      </c>
      <c r="S13" s="35">
        <v>273</v>
      </c>
    </row>
    <row r="14" spans="1:19" ht="18.75" customHeight="1" x14ac:dyDescent="0.3">
      <c r="A14" s="3" t="s">
        <v>81</v>
      </c>
      <c r="B14" s="1" t="s">
        <v>138</v>
      </c>
      <c r="C14" s="4">
        <v>84</v>
      </c>
      <c r="D14" s="3" t="s">
        <v>22</v>
      </c>
      <c r="E14" s="3"/>
      <c r="F14" s="1" t="s">
        <v>154</v>
      </c>
      <c r="G14" s="24">
        <v>11</v>
      </c>
      <c r="H14" s="25">
        <v>2</v>
      </c>
      <c r="I14" s="26">
        <v>9</v>
      </c>
      <c r="J14" s="27">
        <v>1</v>
      </c>
      <c r="K14" s="16">
        <v>100</v>
      </c>
      <c r="L14" s="16">
        <f t="shared" si="0"/>
        <v>20</v>
      </c>
      <c r="M14" s="16">
        <f t="shared" si="1"/>
        <v>3</v>
      </c>
      <c r="N14" s="28">
        <v>50</v>
      </c>
      <c r="O14" s="29">
        <v>40</v>
      </c>
      <c r="P14" s="31">
        <v>43</v>
      </c>
      <c r="Q14" s="33">
        <v>40</v>
      </c>
      <c r="R14" s="34">
        <v>173</v>
      </c>
      <c r="S14" s="35">
        <v>273</v>
      </c>
    </row>
    <row r="15" spans="1:19" ht="18.75" x14ac:dyDescent="0.3">
      <c r="A15" s="3" t="s">
        <v>47</v>
      </c>
      <c r="B15" s="1" t="s">
        <v>111</v>
      </c>
      <c r="C15" s="4">
        <v>38</v>
      </c>
      <c r="D15" s="3" t="s">
        <v>17</v>
      </c>
      <c r="E15" s="3"/>
      <c r="F15" s="1" t="s">
        <v>154</v>
      </c>
      <c r="G15" s="24">
        <v>10</v>
      </c>
      <c r="H15" s="25">
        <v>0</v>
      </c>
      <c r="I15" s="26">
        <v>8</v>
      </c>
      <c r="J15" s="27">
        <v>0</v>
      </c>
      <c r="K15" s="16">
        <v>90</v>
      </c>
      <c r="L15" s="16">
        <f t="shared" si="0"/>
        <v>18</v>
      </c>
      <c r="M15" s="16">
        <f t="shared" si="1"/>
        <v>0</v>
      </c>
      <c r="N15" s="28">
        <v>49</v>
      </c>
      <c r="O15" s="29">
        <v>40</v>
      </c>
      <c r="P15" s="31">
        <v>46</v>
      </c>
      <c r="Q15" s="33">
        <v>47</v>
      </c>
      <c r="R15" s="34">
        <v>182</v>
      </c>
      <c r="S15" s="35">
        <v>272</v>
      </c>
    </row>
    <row r="16" spans="1:19" ht="18.75" x14ac:dyDescent="0.3">
      <c r="A16" s="3" t="s">
        <v>45</v>
      </c>
      <c r="B16" s="1" t="s">
        <v>97</v>
      </c>
      <c r="C16" s="4">
        <v>36</v>
      </c>
      <c r="D16" s="3" t="s">
        <v>16</v>
      </c>
      <c r="E16" s="3"/>
      <c r="F16" s="1" t="s">
        <v>154</v>
      </c>
      <c r="G16" s="24">
        <v>8</v>
      </c>
      <c r="H16" s="25">
        <v>2</v>
      </c>
      <c r="I16" s="26">
        <v>13</v>
      </c>
      <c r="J16" s="27">
        <v>0</v>
      </c>
      <c r="K16" s="16">
        <v>105</v>
      </c>
      <c r="L16" s="16">
        <f t="shared" si="0"/>
        <v>21</v>
      </c>
      <c r="M16" s="16">
        <f t="shared" si="1"/>
        <v>2</v>
      </c>
      <c r="N16" s="28">
        <v>49</v>
      </c>
      <c r="O16" s="29">
        <v>27</v>
      </c>
      <c r="P16" s="31">
        <v>46</v>
      </c>
      <c r="Q16" s="33">
        <v>36</v>
      </c>
      <c r="R16" s="34">
        <v>158</v>
      </c>
      <c r="S16" s="35">
        <v>263</v>
      </c>
    </row>
    <row r="17" spans="1:19" ht="18.75" x14ac:dyDescent="0.3">
      <c r="A17" s="3" t="s">
        <v>24</v>
      </c>
      <c r="B17" s="1" t="s">
        <v>89</v>
      </c>
      <c r="C17" s="4">
        <v>2</v>
      </c>
      <c r="D17" s="3" t="s">
        <v>6</v>
      </c>
      <c r="E17" s="3"/>
      <c r="F17" s="1" t="s">
        <v>154</v>
      </c>
      <c r="G17" s="24">
        <v>10</v>
      </c>
      <c r="H17" s="25">
        <v>2</v>
      </c>
      <c r="I17" s="26">
        <v>10</v>
      </c>
      <c r="J17" s="27">
        <v>1</v>
      </c>
      <c r="K17" s="16">
        <v>100</v>
      </c>
      <c r="L17" s="16">
        <f t="shared" si="0"/>
        <v>20</v>
      </c>
      <c r="M17" s="16">
        <f t="shared" si="1"/>
        <v>3</v>
      </c>
      <c r="N17" s="28">
        <v>49</v>
      </c>
      <c r="O17" s="29">
        <v>22</v>
      </c>
      <c r="P17" s="31">
        <v>37</v>
      </c>
      <c r="Q17" s="33">
        <v>43</v>
      </c>
      <c r="R17" s="34">
        <v>151</v>
      </c>
      <c r="S17" s="35">
        <v>251</v>
      </c>
    </row>
    <row r="18" spans="1:19" ht="18.75" x14ac:dyDescent="0.3">
      <c r="A18" s="3" t="s">
        <v>38</v>
      </c>
      <c r="B18" s="1" t="s">
        <v>97</v>
      </c>
      <c r="C18" s="4">
        <v>23</v>
      </c>
      <c r="D18" s="3" t="s">
        <v>14</v>
      </c>
      <c r="E18" s="3"/>
      <c r="F18" s="1" t="s">
        <v>154</v>
      </c>
      <c r="G18" s="24">
        <v>14</v>
      </c>
      <c r="H18" s="25">
        <v>2</v>
      </c>
      <c r="I18" s="26">
        <v>11</v>
      </c>
      <c r="J18" s="27">
        <v>1</v>
      </c>
      <c r="K18" s="16">
        <v>125</v>
      </c>
      <c r="L18" s="16">
        <f t="shared" si="0"/>
        <v>25</v>
      </c>
      <c r="M18" s="16">
        <f t="shared" si="1"/>
        <v>3</v>
      </c>
      <c r="N18" s="28">
        <v>38</v>
      </c>
      <c r="O18" s="29">
        <v>9</v>
      </c>
      <c r="P18" s="31">
        <v>25</v>
      </c>
      <c r="Q18" s="33">
        <v>9</v>
      </c>
      <c r="R18" s="34">
        <v>81</v>
      </c>
      <c r="S18" s="35">
        <v>206</v>
      </c>
    </row>
    <row r="19" spans="1:19" ht="18.75" x14ac:dyDescent="0.3">
      <c r="A19" s="3" t="s">
        <v>48</v>
      </c>
      <c r="B19" s="1" t="s">
        <v>105</v>
      </c>
      <c r="C19" s="4">
        <v>39</v>
      </c>
      <c r="D19" s="3" t="s">
        <v>17</v>
      </c>
      <c r="E19" s="3"/>
      <c r="F19" s="1" t="s">
        <v>154</v>
      </c>
      <c r="G19" s="24">
        <v>11</v>
      </c>
      <c r="H19" s="25">
        <v>1</v>
      </c>
      <c r="I19" s="26">
        <v>12</v>
      </c>
      <c r="J19" s="27">
        <v>3</v>
      </c>
      <c r="K19" s="16">
        <v>115</v>
      </c>
      <c r="L19" s="16">
        <f t="shared" si="0"/>
        <v>23</v>
      </c>
      <c r="M19" s="16">
        <f t="shared" si="1"/>
        <v>4</v>
      </c>
      <c r="N19" s="28">
        <v>45</v>
      </c>
      <c r="O19" s="29">
        <v>17</v>
      </c>
      <c r="P19" s="31">
        <v>18</v>
      </c>
      <c r="Q19" s="33">
        <v>9</v>
      </c>
      <c r="R19" s="34">
        <v>89</v>
      </c>
      <c r="S19" s="35">
        <v>204</v>
      </c>
    </row>
  </sheetData>
  <protectedRanges>
    <protectedRange algorithmName="SHA-512" hashValue="GxFXYio3Pyi5X2TZXv6RmVxZA7JFH+oH+xVw//wrBlJRrBvW49YVmbyt21CuS64ho2X2M7w/xpJIKB8QhkiVXQ==" saltValue="FiWX8c3dXa8bQxYzSIiiCQ==" spinCount="100000" sqref="G1:S3 G4:K4 N4:S4 L4:M19" name="Bereich1"/>
    <protectedRange algorithmName="SHA-512" hashValue="GxFXYio3Pyi5X2TZXv6RmVxZA7JFH+oH+xVw//wrBlJRrBvW49YVmbyt21CuS64ho2X2M7w/xpJIKB8QhkiVXQ==" saltValue="FiWX8c3dXa8bQxYzSIiiCQ==" spinCount="100000" sqref="G5:K5 N5:S5" name="Bereich1_1"/>
    <protectedRange algorithmName="SHA-512" hashValue="GxFXYio3Pyi5X2TZXv6RmVxZA7JFH+oH+xVw//wrBlJRrBvW49YVmbyt21CuS64ho2X2M7w/xpJIKB8QhkiVXQ==" saltValue="FiWX8c3dXa8bQxYzSIiiCQ==" spinCount="100000" sqref="G6:K6 N6:S6" name="Bereich1_2"/>
    <protectedRange algorithmName="SHA-512" hashValue="GxFXYio3Pyi5X2TZXv6RmVxZA7JFH+oH+xVw//wrBlJRrBvW49YVmbyt21CuS64ho2X2M7w/xpJIKB8QhkiVXQ==" saltValue="FiWX8c3dXa8bQxYzSIiiCQ==" spinCount="100000" sqref="G7:K7 N7:S7" name="Bereich1_3"/>
    <protectedRange algorithmName="SHA-512" hashValue="GxFXYio3Pyi5X2TZXv6RmVxZA7JFH+oH+xVw//wrBlJRrBvW49YVmbyt21CuS64ho2X2M7w/xpJIKB8QhkiVXQ==" saltValue="FiWX8c3dXa8bQxYzSIiiCQ==" spinCount="100000" sqref="G8:K8 N8:S8" name="Bereich1_4"/>
    <protectedRange algorithmName="SHA-512" hashValue="GxFXYio3Pyi5X2TZXv6RmVxZA7JFH+oH+xVw//wrBlJRrBvW49YVmbyt21CuS64ho2X2M7w/xpJIKB8QhkiVXQ==" saltValue="FiWX8c3dXa8bQxYzSIiiCQ==" spinCount="100000" sqref="G9:K9 N9:S9" name="Bereich1_5"/>
    <protectedRange algorithmName="SHA-512" hashValue="GxFXYio3Pyi5X2TZXv6RmVxZA7JFH+oH+xVw//wrBlJRrBvW49YVmbyt21CuS64ho2X2M7w/xpJIKB8QhkiVXQ==" saltValue="FiWX8c3dXa8bQxYzSIiiCQ==" spinCount="100000" sqref="G10:K10 N10:S10" name="Bereich1_6"/>
    <protectedRange algorithmName="SHA-512" hashValue="GxFXYio3Pyi5X2TZXv6RmVxZA7JFH+oH+xVw//wrBlJRrBvW49YVmbyt21CuS64ho2X2M7w/xpJIKB8QhkiVXQ==" saltValue="FiWX8c3dXa8bQxYzSIiiCQ==" spinCount="100000" sqref="G11:K14 N11:S14" name="Bereich1_7"/>
    <protectedRange algorithmName="SHA-512" hashValue="GxFXYio3Pyi5X2TZXv6RmVxZA7JFH+oH+xVw//wrBlJRrBvW49YVmbyt21CuS64ho2X2M7w/xpJIKB8QhkiVXQ==" saltValue="FiWX8c3dXa8bQxYzSIiiCQ==" spinCount="100000" sqref="G15:K15 N15:S15" name="Bereich1_8"/>
    <protectedRange algorithmName="SHA-512" hashValue="GxFXYio3Pyi5X2TZXv6RmVxZA7JFH+oH+xVw//wrBlJRrBvW49YVmbyt21CuS64ho2X2M7w/xpJIKB8QhkiVXQ==" saltValue="FiWX8c3dXa8bQxYzSIiiCQ==" spinCount="100000" sqref="G16:K16 N16:S16" name="Bereich1_9"/>
    <protectedRange algorithmName="SHA-512" hashValue="GxFXYio3Pyi5X2TZXv6RmVxZA7JFH+oH+xVw//wrBlJRrBvW49YVmbyt21CuS64ho2X2M7w/xpJIKB8QhkiVXQ==" saltValue="FiWX8c3dXa8bQxYzSIiiCQ==" spinCount="100000" sqref="G17:K18 N17:S18" name="Bereich1_10"/>
    <protectedRange algorithmName="SHA-512" hashValue="GxFXYio3Pyi5X2TZXv6RmVxZA7JFH+oH+xVw//wrBlJRrBvW49YVmbyt21CuS64ho2X2M7w/xpJIKB8QhkiVXQ==" saltValue="FiWX8c3dXa8bQxYzSIiiCQ==" spinCount="100000" sqref="G19:K19 N19:S19" name="Bereich1_11"/>
  </protectedRanges>
  <sortState xmlns:xlrd2="http://schemas.microsoft.com/office/spreadsheetml/2017/richdata2" ref="A3:CA19">
    <sortCondition descending="1" ref="S3:S19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035B-42BC-4A31-A6F4-DBC266FE4FFF}">
  <dimension ref="A1:R8"/>
  <sheetViews>
    <sheetView workbookViewId="0">
      <selection activeCell="J35" sqref="J35"/>
    </sheetView>
  </sheetViews>
  <sheetFormatPr baseColWidth="10" defaultRowHeight="15" x14ac:dyDescent="0.25"/>
  <cols>
    <col min="4" max="4" width="21.42578125" customWidth="1"/>
  </cols>
  <sheetData>
    <row r="1" spans="1:18" ht="18.75" x14ac:dyDescent="0.3">
      <c r="F1" s="57"/>
      <c r="G1" s="58"/>
      <c r="H1" s="59"/>
      <c r="I1" s="59"/>
      <c r="J1" s="10"/>
      <c r="K1" s="10"/>
      <c r="L1" s="10"/>
      <c r="M1" s="60"/>
      <c r="N1" s="61"/>
      <c r="O1" s="62"/>
      <c r="P1" s="63"/>
      <c r="Q1" s="11"/>
      <c r="R1" s="55" t="s">
        <v>147</v>
      </c>
    </row>
    <row r="2" spans="1:18" ht="31.5" x14ac:dyDescent="0.3">
      <c r="A2" s="3" t="s">
        <v>82</v>
      </c>
      <c r="B2" s="1" t="s">
        <v>0</v>
      </c>
      <c r="C2" s="2" t="s">
        <v>4</v>
      </c>
      <c r="D2" s="3" t="s">
        <v>5</v>
      </c>
      <c r="E2" s="3" t="s">
        <v>1</v>
      </c>
      <c r="F2" s="12" t="s">
        <v>148</v>
      </c>
      <c r="G2" s="13" t="s">
        <v>149</v>
      </c>
      <c r="H2" s="14" t="s">
        <v>148</v>
      </c>
      <c r="I2" s="15" t="s">
        <v>149</v>
      </c>
      <c r="J2" s="16" t="s">
        <v>169</v>
      </c>
      <c r="K2" s="16"/>
      <c r="L2" s="16"/>
      <c r="M2" s="17" t="s">
        <v>164</v>
      </c>
      <c r="N2" s="19" t="s">
        <v>165</v>
      </c>
      <c r="O2" s="21" t="s">
        <v>166</v>
      </c>
      <c r="P2" s="22" t="s">
        <v>167</v>
      </c>
      <c r="Q2" s="23" t="s">
        <v>168</v>
      </c>
      <c r="R2" s="56"/>
    </row>
    <row r="3" spans="1:18" ht="18.75" customHeight="1" x14ac:dyDescent="0.3">
      <c r="A3" s="3" t="s">
        <v>45</v>
      </c>
      <c r="B3" s="1" t="s">
        <v>117</v>
      </c>
      <c r="C3" s="4">
        <v>50</v>
      </c>
      <c r="D3" s="3" t="s">
        <v>16</v>
      </c>
      <c r="E3" s="3"/>
      <c r="F3" s="24">
        <v>10</v>
      </c>
      <c r="G3" s="25">
        <v>1</v>
      </c>
      <c r="H3" s="26">
        <v>12</v>
      </c>
      <c r="I3" s="27">
        <v>2</v>
      </c>
      <c r="J3" s="16">
        <v>110</v>
      </c>
      <c r="K3" s="16">
        <f>F3+H3</f>
        <v>22</v>
      </c>
      <c r="L3" s="16">
        <f>G3+I3</f>
        <v>3</v>
      </c>
      <c r="M3" s="28">
        <v>50</v>
      </c>
      <c r="N3" s="29">
        <v>44</v>
      </c>
      <c r="O3" s="31">
        <v>47</v>
      </c>
      <c r="P3" s="33">
        <v>36</v>
      </c>
      <c r="Q3" s="34">
        <v>177</v>
      </c>
      <c r="R3" s="35">
        <v>287</v>
      </c>
    </row>
    <row r="4" spans="1:18" ht="18.75" customHeight="1" x14ac:dyDescent="0.3">
      <c r="A4" s="3" t="s">
        <v>85</v>
      </c>
      <c r="B4" s="1" t="s">
        <v>91</v>
      </c>
      <c r="C4" s="4">
        <v>4</v>
      </c>
      <c r="D4" s="3" t="s">
        <v>6</v>
      </c>
      <c r="E4" s="3" t="s">
        <v>83</v>
      </c>
      <c r="F4" s="24">
        <v>11</v>
      </c>
      <c r="G4" s="25">
        <v>0</v>
      </c>
      <c r="H4" s="26">
        <v>12</v>
      </c>
      <c r="I4" s="27">
        <v>0</v>
      </c>
      <c r="J4" s="16">
        <v>115</v>
      </c>
      <c r="K4" s="16">
        <f t="shared" ref="K4:K8" si="0">F4+H4</f>
        <v>23</v>
      </c>
      <c r="L4" s="16">
        <f t="shared" ref="L4:L8" si="1">G4+I4</f>
        <v>0</v>
      </c>
      <c r="M4" s="28">
        <v>49</v>
      </c>
      <c r="N4" s="29">
        <v>31</v>
      </c>
      <c r="O4" s="31">
        <v>48</v>
      </c>
      <c r="P4" s="33">
        <v>34</v>
      </c>
      <c r="Q4" s="34">
        <v>162</v>
      </c>
      <c r="R4" s="35">
        <v>277</v>
      </c>
    </row>
    <row r="5" spans="1:18" ht="18.75" customHeight="1" x14ac:dyDescent="0.3">
      <c r="A5" s="3" t="s">
        <v>59</v>
      </c>
      <c r="B5" s="1" t="s">
        <v>122</v>
      </c>
      <c r="C5" s="4">
        <v>59</v>
      </c>
      <c r="D5" s="3" t="s">
        <v>11</v>
      </c>
      <c r="E5" s="3"/>
      <c r="F5" s="24">
        <v>9</v>
      </c>
      <c r="G5" s="25">
        <v>3</v>
      </c>
      <c r="H5" s="26">
        <v>13</v>
      </c>
      <c r="I5" s="27">
        <v>1</v>
      </c>
      <c r="J5" s="16">
        <v>110</v>
      </c>
      <c r="K5" s="16">
        <f t="shared" si="0"/>
        <v>22</v>
      </c>
      <c r="L5" s="16">
        <f t="shared" si="1"/>
        <v>4</v>
      </c>
      <c r="M5" s="28">
        <v>49</v>
      </c>
      <c r="N5" s="29">
        <v>28</v>
      </c>
      <c r="O5" s="31">
        <v>49</v>
      </c>
      <c r="P5" s="33">
        <v>36</v>
      </c>
      <c r="Q5" s="34">
        <v>162</v>
      </c>
      <c r="R5" s="35">
        <v>272</v>
      </c>
    </row>
    <row r="6" spans="1:18" ht="18.75" customHeight="1" x14ac:dyDescent="0.3">
      <c r="A6" s="48" t="s">
        <v>37</v>
      </c>
      <c r="B6" s="49" t="s">
        <v>104</v>
      </c>
      <c r="C6" s="47">
        <v>22</v>
      </c>
      <c r="D6" s="48" t="s">
        <v>14</v>
      </c>
      <c r="E6" s="48"/>
      <c r="F6" s="24">
        <v>7</v>
      </c>
      <c r="G6" s="25">
        <v>1</v>
      </c>
      <c r="H6" s="26">
        <v>7</v>
      </c>
      <c r="I6" s="27">
        <v>0</v>
      </c>
      <c r="J6" s="16">
        <v>70</v>
      </c>
      <c r="K6" s="16">
        <f t="shared" si="0"/>
        <v>14</v>
      </c>
      <c r="L6" s="16">
        <f t="shared" si="1"/>
        <v>1</v>
      </c>
      <c r="M6" s="28">
        <v>47</v>
      </c>
      <c r="N6" s="29">
        <v>0</v>
      </c>
      <c r="O6" s="31">
        <v>14</v>
      </c>
      <c r="P6" s="33">
        <v>22</v>
      </c>
      <c r="Q6" s="34">
        <v>83</v>
      </c>
      <c r="R6" s="35">
        <v>153</v>
      </c>
    </row>
    <row r="7" spans="1:18" ht="18.75" x14ac:dyDescent="0.3">
      <c r="A7" s="48" t="s">
        <v>50</v>
      </c>
      <c r="B7" s="49" t="s">
        <v>113</v>
      </c>
      <c r="C7" s="47">
        <v>41</v>
      </c>
      <c r="D7" s="48" t="s">
        <v>17</v>
      </c>
      <c r="E7" s="48"/>
      <c r="F7" s="24">
        <v>0</v>
      </c>
      <c r="G7" s="25">
        <v>0</v>
      </c>
      <c r="H7" s="26">
        <v>4</v>
      </c>
      <c r="I7" s="27">
        <v>1</v>
      </c>
      <c r="J7" s="16">
        <v>20</v>
      </c>
      <c r="K7" s="16">
        <f t="shared" si="0"/>
        <v>4</v>
      </c>
      <c r="L7" s="16">
        <f t="shared" si="1"/>
        <v>1</v>
      </c>
      <c r="M7" s="28">
        <v>45</v>
      </c>
      <c r="N7" s="29">
        <v>14</v>
      </c>
      <c r="O7" s="31">
        <v>4</v>
      </c>
      <c r="P7" s="33">
        <v>5</v>
      </c>
      <c r="Q7" s="34">
        <v>68</v>
      </c>
      <c r="R7" s="35">
        <v>88</v>
      </c>
    </row>
    <row r="8" spans="1:18" ht="18.75" x14ac:dyDescent="0.3">
      <c r="A8" s="3" t="s">
        <v>28</v>
      </c>
      <c r="B8" s="1" t="s">
        <v>134</v>
      </c>
      <c r="C8" s="4">
        <v>78</v>
      </c>
      <c r="D8" s="3" t="s">
        <v>12</v>
      </c>
      <c r="E8" s="3"/>
      <c r="F8" s="24">
        <v>1</v>
      </c>
      <c r="G8" s="25">
        <v>0</v>
      </c>
      <c r="H8" s="26">
        <v>3</v>
      </c>
      <c r="I8" s="27">
        <v>2</v>
      </c>
      <c r="J8" s="16">
        <v>20</v>
      </c>
      <c r="K8" s="16">
        <f t="shared" si="0"/>
        <v>4</v>
      </c>
      <c r="L8" s="16">
        <f t="shared" si="1"/>
        <v>2</v>
      </c>
      <c r="M8" s="28">
        <v>12</v>
      </c>
      <c r="N8" s="29">
        <v>10</v>
      </c>
      <c r="O8" s="31">
        <v>14</v>
      </c>
      <c r="P8" s="33">
        <v>15</v>
      </c>
      <c r="Q8" s="34">
        <v>51</v>
      </c>
      <c r="R8" s="35">
        <v>71</v>
      </c>
    </row>
  </sheetData>
  <protectedRanges>
    <protectedRange algorithmName="SHA-512" hashValue="GxFXYio3Pyi5X2TZXv6RmVxZA7JFH+oH+xVw//wrBlJRrBvW49YVmbyt21CuS64ho2X2M7w/xpJIKB8QhkiVXQ==" saltValue="FiWX8c3dXa8bQxYzSIiiCQ==" spinCount="100000" sqref="F1:R2" name="Bereich1"/>
    <protectedRange algorithmName="SHA-512" hashValue="GxFXYio3Pyi5X2TZXv6RmVxZA7JFH+oH+xVw//wrBlJRrBvW49YVmbyt21CuS64ho2X2M7w/xpJIKB8QhkiVXQ==" saltValue="FiWX8c3dXa8bQxYzSIiiCQ==" spinCount="100000" sqref="F3:R3 K4:L8" name="Bereich1_1"/>
    <protectedRange algorithmName="SHA-512" hashValue="GxFXYio3Pyi5X2TZXv6RmVxZA7JFH+oH+xVw//wrBlJRrBvW49YVmbyt21CuS64ho2X2M7w/xpJIKB8QhkiVXQ==" saltValue="FiWX8c3dXa8bQxYzSIiiCQ==" spinCount="100000" sqref="F4:J4 M4:R4" name="Bereich1_2"/>
    <protectedRange algorithmName="SHA-512" hashValue="GxFXYio3Pyi5X2TZXv6RmVxZA7JFH+oH+xVw//wrBlJRrBvW49YVmbyt21CuS64ho2X2M7w/xpJIKB8QhkiVXQ==" saltValue="FiWX8c3dXa8bQxYzSIiiCQ==" spinCount="100000" sqref="F5:J5 M5:R5" name="Bereich1_3"/>
    <protectedRange algorithmName="SHA-512" hashValue="GxFXYio3Pyi5X2TZXv6RmVxZA7JFH+oH+xVw//wrBlJRrBvW49YVmbyt21CuS64ho2X2M7w/xpJIKB8QhkiVXQ==" saltValue="FiWX8c3dXa8bQxYzSIiiCQ==" spinCount="100000" sqref="F6:J6 M6:R6" name="Bereich1_4"/>
    <protectedRange algorithmName="SHA-512" hashValue="GxFXYio3Pyi5X2TZXv6RmVxZA7JFH+oH+xVw//wrBlJRrBvW49YVmbyt21CuS64ho2X2M7w/xpJIKB8QhkiVXQ==" saltValue="FiWX8c3dXa8bQxYzSIiiCQ==" spinCount="100000" sqref="F7:J7 M7:R7" name="Bereich1_5"/>
    <protectedRange algorithmName="SHA-512" hashValue="GxFXYio3Pyi5X2TZXv6RmVxZA7JFH+oH+xVw//wrBlJRrBvW49YVmbyt21CuS64ho2X2M7w/xpJIKB8QhkiVXQ==" saltValue="FiWX8c3dXa8bQxYzSIiiCQ==" spinCount="100000" sqref="F8:J8 M8:R8" name="Bereich1_6"/>
  </protectedRanges>
  <sortState xmlns:xlrd2="http://schemas.microsoft.com/office/spreadsheetml/2017/richdata2" ref="A3:CA8">
    <sortCondition descending="1" ref="R3:R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Platzierung</vt:lpstr>
      <vt:lpstr>Nadeln LW</vt:lpstr>
      <vt:lpstr>Nadeln KW</vt:lpstr>
      <vt:lpstr>gro Kombi</vt:lpstr>
      <vt:lpstr>Mannschaft</vt:lpstr>
      <vt:lpstr>Kugel</vt:lpstr>
      <vt:lpstr>Schrot</vt:lpstr>
      <vt:lpstr>Senioren</vt:lpstr>
      <vt:lpstr>Damen</vt:lpstr>
      <vt:lpstr>Bronze</vt:lpstr>
      <vt:lpstr>Silber</vt:lpstr>
      <vt:lpstr>Gold</vt:lpstr>
      <vt:lpstr>Junioren</vt:lpstr>
      <vt:lpstr>Altersklasse</vt:lpstr>
      <vt:lpstr>Kurzwaffe</vt:lpstr>
      <vt:lpstr>Siegerliste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Voigtländer</dc:creator>
  <cp:lastModifiedBy>Frank Voigtländer</cp:lastModifiedBy>
  <dcterms:created xsi:type="dcterms:W3CDTF">2022-06-14T07:32:23Z</dcterms:created>
  <dcterms:modified xsi:type="dcterms:W3CDTF">2022-07-01T12:40:26Z</dcterms:modified>
</cp:coreProperties>
</file>